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200" windowHeight="7248" firstSheet="2" activeTab="5"/>
  </bookViews>
  <sheets>
    <sheet name="(1)國女國術奇門兵器" sheetId="1" r:id="rId1"/>
    <sheet name="(2)國男國術奇門兵器" sheetId="2" r:id="rId2"/>
    <sheet name="(3)國女國術雙兵器類" sheetId="3" r:id="rId3"/>
    <sheet name="(4)國男國術雙兵器類" sheetId="4" r:id="rId4"/>
    <sheet name="(5)小高女雙兵器類" sheetId="5" r:id="rId5"/>
    <sheet name="(6)小高男雙兵器類" sheetId="6" r:id="rId6"/>
    <sheet name="(7)小高女國術功夫扇" sheetId="7" r:id="rId7"/>
    <sheet name="(8)小低女國術功夫扇" sheetId="8" r:id="rId8"/>
    <sheet name="(9)小高男國術功夫扇" sheetId="9" r:id="rId9"/>
    <sheet name="(10)小低男國術功夫扇" sheetId="10" r:id="rId10"/>
    <sheet name="(11)社女國術短兵器" sheetId="11" r:id="rId11"/>
    <sheet name="(12)國女國術短兵器" sheetId="12" r:id="rId12"/>
    <sheet name="(13)小高女國術劍術" sheetId="13" r:id="rId13"/>
    <sheet name="(14)小高男國術刀術" sheetId="14" r:id="rId14"/>
    <sheet name="(15)設女國術長兵器" sheetId="15" r:id="rId15"/>
    <sheet name="(16)國女國術長兵器" sheetId="16" r:id="rId16"/>
    <sheet name="(17)國男國術長兵器" sheetId="17" r:id="rId17"/>
    <sheet name="(18)小高女國術長兵器" sheetId="18" r:id="rId18"/>
    <sheet name="(19)小高男國術長兵器" sheetId="19" r:id="rId19"/>
    <sheet name="(20)國女國術棍術" sheetId="20" r:id="rId20"/>
    <sheet name="(21)國男國術棍術" sheetId="21" r:id="rId21"/>
    <sheet name="(22)小高女國術棍術" sheetId="22" r:id="rId22"/>
    <sheet name="(23)小低女國術棍術" sheetId="23" r:id="rId23"/>
    <sheet name="(24)小高男國術棍術" sheetId="24" r:id="rId24"/>
    <sheet name="(25)小低男國術棍術" sheetId="25" r:id="rId25"/>
    <sheet name="(26)國女國術金羅漢少林連環拳" sheetId="26" r:id="rId26"/>
    <sheet name="(27)小高女國術金羅漢少林連環拳" sheetId="27" r:id="rId27"/>
    <sheet name="(28)小低女國術金羅漢少林連環拳)" sheetId="28" r:id="rId28"/>
    <sheet name="(29)小高男國術金羅漢少林連環拳" sheetId="29" r:id="rId29"/>
    <sheet name="(30)小低男國術金羅漢少林連環拳" sheetId="30" r:id="rId30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0" i="30" l="1"/>
  <c r="N20" i="30"/>
  <c r="Q20" i="30" s="1"/>
  <c r="O20" i="30"/>
  <c r="P20" i="30"/>
  <c r="J20" i="30" s="1"/>
  <c r="L20" i="30" s="1"/>
  <c r="I14" i="30"/>
  <c r="P14" i="30" s="1"/>
  <c r="J14" i="30" s="1"/>
  <c r="L14" i="30" s="1"/>
  <c r="N14" i="30"/>
  <c r="O14" i="30"/>
  <c r="I15" i="30"/>
  <c r="N15" i="30"/>
  <c r="O15" i="30"/>
  <c r="I16" i="30"/>
  <c r="N16" i="30"/>
  <c r="O16" i="30"/>
  <c r="I17" i="30"/>
  <c r="N17" i="30"/>
  <c r="O17" i="30"/>
  <c r="I18" i="30"/>
  <c r="N18" i="30"/>
  <c r="Q18" i="30" s="1"/>
  <c r="O18" i="30"/>
  <c r="P18" i="30"/>
  <c r="J18" i="30" s="1"/>
  <c r="L18" i="30" s="1"/>
  <c r="I19" i="30"/>
  <c r="P19" i="30" s="1"/>
  <c r="J19" i="30" s="1"/>
  <c r="L19" i="30" s="1"/>
  <c r="N19" i="30"/>
  <c r="O19" i="30"/>
  <c r="O13" i="30"/>
  <c r="N13" i="30"/>
  <c r="I13" i="30"/>
  <c r="O12" i="30"/>
  <c r="N12" i="30"/>
  <c r="Q12" i="30" s="1"/>
  <c r="I12" i="30"/>
  <c r="P12" i="30" s="1"/>
  <c r="J12" i="30" s="1"/>
  <c r="L12" i="30" s="1"/>
  <c r="O11" i="30"/>
  <c r="N11" i="30"/>
  <c r="I11" i="30"/>
  <c r="O10" i="30"/>
  <c r="N10" i="30"/>
  <c r="I10" i="30"/>
  <c r="O9" i="30"/>
  <c r="N9" i="30"/>
  <c r="I9" i="30"/>
  <c r="O8" i="30"/>
  <c r="N8" i="30"/>
  <c r="I8" i="30"/>
  <c r="P8" i="30" s="1"/>
  <c r="J8" i="30" s="1"/>
  <c r="L8" i="30" s="1"/>
  <c r="O7" i="30"/>
  <c r="Q7" i="30" s="1"/>
  <c r="N7" i="30"/>
  <c r="I7" i="30"/>
  <c r="O6" i="30"/>
  <c r="N6" i="30"/>
  <c r="I6" i="30"/>
  <c r="O5" i="30"/>
  <c r="N5" i="30"/>
  <c r="I5" i="30"/>
  <c r="O4" i="30"/>
  <c r="N4" i="30"/>
  <c r="I4" i="30"/>
  <c r="I14" i="29"/>
  <c r="N14" i="29"/>
  <c r="O14" i="29"/>
  <c r="I15" i="29"/>
  <c r="P15" i="29" s="1"/>
  <c r="J15" i="29" s="1"/>
  <c r="L15" i="29" s="1"/>
  <c r="N15" i="29"/>
  <c r="O15" i="29"/>
  <c r="I16" i="29"/>
  <c r="P16" i="29" s="1"/>
  <c r="J16" i="29" s="1"/>
  <c r="L16" i="29" s="1"/>
  <c r="N16" i="29"/>
  <c r="Q16" i="29" s="1"/>
  <c r="O16" i="29"/>
  <c r="I17" i="29"/>
  <c r="P17" i="29" s="1"/>
  <c r="J17" i="29" s="1"/>
  <c r="L17" i="29" s="1"/>
  <c r="N17" i="29"/>
  <c r="O17" i="29"/>
  <c r="I18" i="29"/>
  <c r="P18" i="29" s="1"/>
  <c r="J18" i="29" s="1"/>
  <c r="L18" i="29" s="1"/>
  <c r="N18" i="29"/>
  <c r="Q18" i="29" s="1"/>
  <c r="O18" i="29"/>
  <c r="I19" i="29"/>
  <c r="N19" i="29"/>
  <c r="Q19" i="29" s="1"/>
  <c r="O19" i="29"/>
  <c r="I20" i="29"/>
  <c r="N20" i="29"/>
  <c r="P20" i="29" s="1"/>
  <c r="J20" i="29" s="1"/>
  <c r="L20" i="29" s="1"/>
  <c r="O20" i="29"/>
  <c r="I21" i="29"/>
  <c r="P21" i="29" s="1"/>
  <c r="J21" i="29" s="1"/>
  <c r="L21" i="29" s="1"/>
  <c r="N21" i="29"/>
  <c r="Q21" i="29" s="1"/>
  <c r="O21" i="29"/>
  <c r="I22" i="29"/>
  <c r="N22" i="29"/>
  <c r="Q22" i="29" s="1"/>
  <c r="O22" i="29"/>
  <c r="I23" i="29"/>
  <c r="N23" i="29"/>
  <c r="O23" i="29"/>
  <c r="I24" i="29"/>
  <c r="N24" i="29"/>
  <c r="O24" i="29"/>
  <c r="Q24" i="29" s="1"/>
  <c r="P24" i="29"/>
  <c r="J24" i="29" s="1"/>
  <c r="L24" i="29" s="1"/>
  <c r="I25" i="29"/>
  <c r="N25" i="29"/>
  <c r="O25" i="29"/>
  <c r="I26" i="29"/>
  <c r="N26" i="29"/>
  <c r="O26" i="29"/>
  <c r="I27" i="29"/>
  <c r="N27" i="29"/>
  <c r="O27" i="29"/>
  <c r="O13" i="29"/>
  <c r="N13" i="29"/>
  <c r="I13" i="29"/>
  <c r="Q12" i="29"/>
  <c r="O12" i="29"/>
  <c r="N12" i="29"/>
  <c r="I12" i="29"/>
  <c r="P12" i="29" s="1"/>
  <c r="J12" i="29" s="1"/>
  <c r="L12" i="29" s="1"/>
  <c r="O11" i="29"/>
  <c r="Q11" i="29" s="1"/>
  <c r="N11" i="29"/>
  <c r="I11" i="29"/>
  <c r="P11" i="29" s="1"/>
  <c r="J11" i="29" s="1"/>
  <c r="L11" i="29" s="1"/>
  <c r="O10" i="29"/>
  <c r="N10" i="29"/>
  <c r="Q10" i="29" s="1"/>
  <c r="I10" i="29"/>
  <c r="O9" i="29"/>
  <c r="P9" i="29" s="1"/>
  <c r="J9" i="29" s="1"/>
  <c r="L9" i="29" s="1"/>
  <c r="N9" i="29"/>
  <c r="I9" i="29"/>
  <c r="P8" i="29"/>
  <c r="J8" i="29" s="1"/>
  <c r="L8" i="29" s="1"/>
  <c r="O8" i="29"/>
  <c r="N8" i="29"/>
  <c r="Q8" i="29" s="1"/>
  <c r="I8" i="29"/>
  <c r="Q7" i="29"/>
  <c r="O7" i="29"/>
  <c r="N7" i="29"/>
  <c r="I7" i="29"/>
  <c r="O6" i="29"/>
  <c r="N6" i="29"/>
  <c r="I6" i="29"/>
  <c r="O5" i="29"/>
  <c r="N5" i="29"/>
  <c r="I5" i="29"/>
  <c r="O4" i="29"/>
  <c r="Q4" i="29" s="1"/>
  <c r="N4" i="29"/>
  <c r="I4" i="29"/>
  <c r="P4" i="29" s="1"/>
  <c r="J4" i="29" s="1"/>
  <c r="L4" i="29" s="1"/>
  <c r="I8" i="28"/>
  <c r="P8" i="28" s="1"/>
  <c r="J8" i="28" s="1"/>
  <c r="L8" i="28" s="1"/>
  <c r="N8" i="28"/>
  <c r="O8" i="28"/>
  <c r="Q8" i="28"/>
  <c r="I9" i="28"/>
  <c r="N9" i="28"/>
  <c r="Q9" i="28" s="1"/>
  <c r="O9" i="28"/>
  <c r="P9" i="28"/>
  <c r="J9" i="28" s="1"/>
  <c r="L9" i="28" s="1"/>
  <c r="I10" i="28"/>
  <c r="N10" i="28"/>
  <c r="O10" i="28"/>
  <c r="P10" i="28" s="1"/>
  <c r="J10" i="28" s="1"/>
  <c r="L10" i="28" s="1"/>
  <c r="I11" i="28"/>
  <c r="P11" i="28" s="1"/>
  <c r="J11" i="28" s="1"/>
  <c r="L11" i="28" s="1"/>
  <c r="N11" i="28"/>
  <c r="Q11" i="28" s="1"/>
  <c r="O11" i="28"/>
  <c r="I12" i="28"/>
  <c r="P12" i="28" s="1"/>
  <c r="J12" i="28" s="1"/>
  <c r="L12" i="28" s="1"/>
  <c r="N12" i="28"/>
  <c r="O12" i="28"/>
  <c r="Q12" i="28"/>
  <c r="I13" i="28"/>
  <c r="N13" i="28"/>
  <c r="Q13" i="28" s="1"/>
  <c r="O13" i="28"/>
  <c r="P13" i="28"/>
  <c r="J13" i="28" s="1"/>
  <c r="L13" i="28" s="1"/>
  <c r="O7" i="28"/>
  <c r="N7" i="28"/>
  <c r="I7" i="28"/>
  <c r="O6" i="28"/>
  <c r="N6" i="28"/>
  <c r="P6" i="28" s="1"/>
  <c r="J6" i="28" s="1"/>
  <c r="L6" i="28" s="1"/>
  <c r="I6" i="28"/>
  <c r="O5" i="28"/>
  <c r="N5" i="28"/>
  <c r="Q5" i="28" s="1"/>
  <c r="I5" i="28"/>
  <c r="O4" i="28"/>
  <c r="N4" i="28"/>
  <c r="I4" i="28"/>
  <c r="I23" i="27"/>
  <c r="N23" i="27"/>
  <c r="O23" i="27"/>
  <c r="P23" i="27"/>
  <c r="J23" i="27" s="1"/>
  <c r="L23" i="27" s="1"/>
  <c r="Q23" i="27"/>
  <c r="I24" i="27"/>
  <c r="N24" i="27"/>
  <c r="O24" i="27"/>
  <c r="Q24" i="27" s="1"/>
  <c r="P24" i="27"/>
  <c r="J24" i="27" s="1"/>
  <c r="L24" i="27" s="1"/>
  <c r="I20" i="27"/>
  <c r="N20" i="27"/>
  <c r="O20" i="27"/>
  <c r="I21" i="27"/>
  <c r="P21" i="27" s="1"/>
  <c r="J21" i="27" s="1"/>
  <c r="L21" i="27" s="1"/>
  <c r="N21" i="27"/>
  <c r="O21" i="27"/>
  <c r="I22" i="27"/>
  <c r="N22" i="27"/>
  <c r="O22" i="27"/>
  <c r="I8" i="27"/>
  <c r="N8" i="27"/>
  <c r="O8" i="27"/>
  <c r="I9" i="27"/>
  <c r="P9" i="27" s="1"/>
  <c r="J9" i="27" s="1"/>
  <c r="L9" i="27" s="1"/>
  <c r="N9" i="27"/>
  <c r="O9" i="27"/>
  <c r="I10" i="27"/>
  <c r="N10" i="27"/>
  <c r="O10" i="27"/>
  <c r="I11" i="27"/>
  <c r="P11" i="27" s="1"/>
  <c r="J11" i="27" s="1"/>
  <c r="L11" i="27" s="1"/>
  <c r="N11" i="27"/>
  <c r="O11" i="27"/>
  <c r="I12" i="27"/>
  <c r="N12" i="27"/>
  <c r="O12" i="27"/>
  <c r="I13" i="27"/>
  <c r="N13" i="27"/>
  <c r="O13" i="27"/>
  <c r="I14" i="27"/>
  <c r="N14" i="27"/>
  <c r="O14" i="27"/>
  <c r="I15" i="27"/>
  <c r="P15" i="27" s="1"/>
  <c r="J15" i="27" s="1"/>
  <c r="L15" i="27" s="1"/>
  <c r="N15" i="27"/>
  <c r="O15" i="27"/>
  <c r="I16" i="27"/>
  <c r="N16" i="27"/>
  <c r="Q16" i="27" s="1"/>
  <c r="O16" i="27"/>
  <c r="I17" i="27"/>
  <c r="N17" i="27"/>
  <c r="O17" i="27"/>
  <c r="I18" i="27"/>
  <c r="N18" i="27"/>
  <c r="O18" i="27"/>
  <c r="P18" i="27"/>
  <c r="J18" i="27" s="1"/>
  <c r="L18" i="27" s="1"/>
  <c r="I19" i="27"/>
  <c r="N19" i="27"/>
  <c r="O19" i="27"/>
  <c r="O7" i="27"/>
  <c r="N7" i="27"/>
  <c r="I7" i="27"/>
  <c r="O6" i="27"/>
  <c r="N6" i="27"/>
  <c r="Q6" i="27" s="1"/>
  <c r="I6" i="27"/>
  <c r="O5" i="27"/>
  <c r="N5" i="27"/>
  <c r="I5" i="27"/>
  <c r="P5" i="27" s="1"/>
  <c r="J5" i="27" s="1"/>
  <c r="L5" i="27" s="1"/>
  <c r="O4" i="27"/>
  <c r="N4" i="27"/>
  <c r="I4" i="27"/>
  <c r="I7" i="26"/>
  <c r="P7" i="26" s="1"/>
  <c r="J7" i="26" s="1"/>
  <c r="L7" i="26" s="1"/>
  <c r="N7" i="26"/>
  <c r="O7" i="26"/>
  <c r="Q7" i="26"/>
  <c r="O6" i="26"/>
  <c r="N6" i="26"/>
  <c r="I6" i="26"/>
  <c r="P6" i="26" s="1"/>
  <c r="J6" i="26" s="1"/>
  <c r="L6" i="26" s="1"/>
  <c r="P5" i="26"/>
  <c r="J5" i="26" s="1"/>
  <c r="L5" i="26" s="1"/>
  <c r="O5" i="26"/>
  <c r="N5" i="26"/>
  <c r="Q5" i="26" s="1"/>
  <c r="I5" i="26"/>
  <c r="Q4" i="26"/>
  <c r="O4" i="26"/>
  <c r="N4" i="26"/>
  <c r="I4" i="26"/>
  <c r="O6" i="25"/>
  <c r="N6" i="25"/>
  <c r="Q6" i="25" s="1"/>
  <c r="I6" i="25"/>
  <c r="P6" i="25" s="1"/>
  <c r="J6" i="25" s="1"/>
  <c r="L6" i="25" s="1"/>
  <c r="O5" i="25"/>
  <c r="N5" i="25"/>
  <c r="Q5" i="25" s="1"/>
  <c r="I5" i="25"/>
  <c r="P5" i="25" s="1"/>
  <c r="J5" i="25" s="1"/>
  <c r="L5" i="25" s="1"/>
  <c r="O4" i="25"/>
  <c r="P4" i="25" s="1"/>
  <c r="J4" i="25" s="1"/>
  <c r="L4" i="25" s="1"/>
  <c r="N4" i="25"/>
  <c r="I4" i="25"/>
  <c r="I7" i="24"/>
  <c r="P7" i="24" s="1"/>
  <c r="J7" i="24" s="1"/>
  <c r="L7" i="24" s="1"/>
  <c r="N7" i="24"/>
  <c r="O7" i="24"/>
  <c r="Q7" i="24"/>
  <c r="I8" i="24"/>
  <c r="N8" i="24"/>
  <c r="Q8" i="24" s="1"/>
  <c r="O8" i="24"/>
  <c r="P8" i="24"/>
  <c r="J8" i="24" s="1"/>
  <c r="L8" i="24" s="1"/>
  <c r="I9" i="24"/>
  <c r="N9" i="24"/>
  <c r="O9" i="24"/>
  <c r="P9" i="24" s="1"/>
  <c r="J9" i="24" s="1"/>
  <c r="L9" i="24" s="1"/>
  <c r="I10" i="24"/>
  <c r="P10" i="24" s="1"/>
  <c r="J10" i="24" s="1"/>
  <c r="L10" i="24" s="1"/>
  <c r="N10" i="24"/>
  <c r="Q10" i="24" s="1"/>
  <c r="O10" i="24"/>
  <c r="I11" i="24"/>
  <c r="P11" i="24" s="1"/>
  <c r="J11" i="24" s="1"/>
  <c r="L11" i="24" s="1"/>
  <c r="N11" i="24"/>
  <c r="O11" i="24"/>
  <c r="Q11" i="24"/>
  <c r="I12" i="24"/>
  <c r="N12" i="24"/>
  <c r="Q12" i="24" s="1"/>
  <c r="O12" i="24"/>
  <c r="P12" i="24"/>
  <c r="J12" i="24" s="1"/>
  <c r="L12" i="24" s="1"/>
  <c r="I13" i="24"/>
  <c r="N13" i="24"/>
  <c r="O13" i="24"/>
  <c r="P13" i="24" s="1"/>
  <c r="J13" i="24" s="1"/>
  <c r="L13" i="24" s="1"/>
  <c r="I14" i="24"/>
  <c r="P14" i="24" s="1"/>
  <c r="J14" i="24" s="1"/>
  <c r="L14" i="24" s="1"/>
  <c r="N14" i="24"/>
  <c r="Q14" i="24" s="1"/>
  <c r="O14" i="24"/>
  <c r="O6" i="24"/>
  <c r="N6" i="24"/>
  <c r="I6" i="24"/>
  <c r="Q5" i="24"/>
  <c r="O5" i="24"/>
  <c r="N5" i="24"/>
  <c r="I5" i="24"/>
  <c r="P5" i="24" s="1"/>
  <c r="J5" i="24" s="1"/>
  <c r="L5" i="24" s="1"/>
  <c r="O4" i="24"/>
  <c r="Q4" i="24" s="1"/>
  <c r="N4" i="24"/>
  <c r="I4" i="24"/>
  <c r="P4" i="24" s="1"/>
  <c r="J4" i="24" s="1"/>
  <c r="L4" i="24" s="1"/>
  <c r="O6" i="23"/>
  <c r="N6" i="23"/>
  <c r="Q6" i="23" s="1"/>
  <c r="I6" i="23"/>
  <c r="P6" i="23" s="1"/>
  <c r="J6" i="23" s="1"/>
  <c r="L6" i="23" s="1"/>
  <c r="O5" i="23"/>
  <c r="N5" i="23"/>
  <c r="Q5" i="23" s="1"/>
  <c r="I5" i="23"/>
  <c r="O4" i="23"/>
  <c r="N4" i="23"/>
  <c r="Q4" i="23" s="1"/>
  <c r="I4" i="23"/>
  <c r="P4" i="23" s="1"/>
  <c r="J4" i="23" s="1"/>
  <c r="L4" i="23" s="1"/>
  <c r="I15" i="22"/>
  <c r="N15" i="22"/>
  <c r="O15" i="22"/>
  <c r="P15" i="22"/>
  <c r="J15" i="22" s="1"/>
  <c r="L15" i="22" s="1"/>
  <c r="Q15" i="22"/>
  <c r="O14" i="22"/>
  <c r="P14" i="22" s="1"/>
  <c r="J14" i="22" s="1"/>
  <c r="L14" i="22" s="1"/>
  <c r="N14" i="22"/>
  <c r="Q14" i="22" s="1"/>
  <c r="I14" i="22"/>
  <c r="Q13" i="22"/>
  <c r="P13" i="22"/>
  <c r="J13" i="22" s="1"/>
  <c r="L13" i="22" s="1"/>
  <c r="O13" i="22"/>
  <c r="N13" i="22"/>
  <c r="I13" i="22"/>
  <c r="Q12" i="22"/>
  <c r="O12" i="22"/>
  <c r="N12" i="22"/>
  <c r="I12" i="22"/>
  <c r="P12" i="22" s="1"/>
  <c r="J12" i="22" s="1"/>
  <c r="L12" i="22" s="1"/>
  <c r="O11" i="22"/>
  <c r="N11" i="22"/>
  <c r="Q11" i="22" s="1"/>
  <c r="I11" i="22"/>
  <c r="P11" i="22" s="1"/>
  <c r="J11" i="22" s="1"/>
  <c r="L11" i="22" s="1"/>
  <c r="O10" i="22"/>
  <c r="P10" i="22" s="1"/>
  <c r="J10" i="22" s="1"/>
  <c r="L10" i="22" s="1"/>
  <c r="N10" i="22"/>
  <c r="Q10" i="22" s="1"/>
  <c r="I10" i="22"/>
  <c r="Q9" i="22"/>
  <c r="P9" i="22"/>
  <c r="J9" i="22" s="1"/>
  <c r="L9" i="22" s="1"/>
  <c r="O9" i="22"/>
  <c r="N9" i="22"/>
  <c r="I9" i="22"/>
  <c r="Q8" i="22"/>
  <c r="O8" i="22"/>
  <c r="N8" i="22"/>
  <c r="I8" i="22"/>
  <c r="P8" i="22" s="1"/>
  <c r="J8" i="22" s="1"/>
  <c r="L8" i="22" s="1"/>
  <c r="O7" i="22"/>
  <c r="N7" i="22"/>
  <c r="Q7" i="22" s="1"/>
  <c r="I7" i="22"/>
  <c r="P7" i="22" s="1"/>
  <c r="J7" i="22" s="1"/>
  <c r="L7" i="22" s="1"/>
  <c r="O6" i="22"/>
  <c r="P6" i="22" s="1"/>
  <c r="J6" i="22" s="1"/>
  <c r="L6" i="22" s="1"/>
  <c r="N6" i="22"/>
  <c r="Q6" i="22" s="1"/>
  <c r="I6" i="22"/>
  <c r="Q5" i="22"/>
  <c r="P5" i="22"/>
  <c r="J5" i="22" s="1"/>
  <c r="L5" i="22" s="1"/>
  <c r="O5" i="22"/>
  <c r="N5" i="22"/>
  <c r="I5" i="22"/>
  <c r="Q4" i="22"/>
  <c r="O4" i="22"/>
  <c r="N4" i="22"/>
  <c r="I4" i="22"/>
  <c r="P4" i="22" s="1"/>
  <c r="J4" i="22" s="1"/>
  <c r="L4" i="22" s="1"/>
  <c r="I14" i="21"/>
  <c r="N14" i="21"/>
  <c r="O14" i="21"/>
  <c r="P14" i="21"/>
  <c r="J14" i="21" s="1"/>
  <c r="L14" i="21" s="1"/>
  <c r="Q14" i="21"/>
  <c r="R13" i="21"/>
  <c r="I10" i="21"/>
  <c r="N10" i="21"/>
  <c r="O10" i="21"/>
  <c r="P10" i="21"/>
  <c r="J10" i="21" s="1"/>
  <c r="L10" i="21" s="1"/>
  <c r="Q10" i="21"/>
  <c r="I11" i="21"/>
  <c r="N11" i="21"/>
  <c r="Q11" i="21" s="1"/>
  <c r="O11" i="21"/>
  <c r="P11" i="21"/>
  <c r="J11" i="21" s="1"/>
  <c r="L11" i="21" s="1"/>
  <c r="I12" i="21"/>
  <c r="P12" i="21" s="1"/>
  <c r="J12" i="21" s="1"/>
  <c r="L12" i="21" s="1"/>
  <c r="N12" i="21"/>
  <c r="Q12" i="21" s="1"/>
  <c r="O12" i="21"/>
  <c r="I13" i="21"/>
  <c r="P13" i="21" s="1"/>
  <c r="J13" i="21" s="1"/>
  <c r="L13" i="21" s="1"/>
  <c r="N13" i="21"/>
  <c r="Q13" i="21" s="1"/>
  <c r="O13" i="21"/>
  <c r="O9" i="21"/>
  <c r="N9" i="21"/>
  <c r="Q9" i="21" s="1"/>
  <c r="I9" i="21"/>
  <c r="P9" i="21" s="1"/>
  <c r="J9" i="21" s="1"/>
  <c r="L9" i="21" s="1"/>
  <c r="P8" i="21"/>
  <c r="J8" i="21" s="1"/>
  <c r="L8" i="21" s="1"/>
  <c r="O8" i="21"/>
  <c r="Q8" i="21" s="1"/>
  <c r="N8" i="21"/>
  <c r="I8" i="21"/>
  <c r="Q7" i="21"/>
  <c r="P7" i="21"/>
  <c r="J7" i="21" s="1"/>
  <c r="L7" i="21" s="1"/>
  <c r="O7" i="21"/>
  <c r="N7" i="21"/>
  <c r="I7" i="21"/>
  <c r="O6" i="21"/>
  <c r="N6" i="21"/>
  <c r="Q6" i="21" s="1"/>
  <c r="I6" i="21"/>
  <c r="P6" i="21" s="1"/>
  <c r="J6" i="21" s="1"/>
  <c r="L6" i="21" s="1"/>
  <c r="O5" i="21"/>
  <c r="N5" i="21"/>
  <c r="Q5" i="21" s="1"/>
  <c r="I5" i="21"/>
  <c r="P5" i="21" s="1"/>
  <c r="J5" i="21" s="1"/>
  <c r="L5" i="21" s="1"/>
  <c r="P4" i="21"/>
  <c r="J4" i="21" s="1"/>
  <c r="L4" i="21" s="1"/>
  <c r="O4" i="21"/>
  <c r="Q4" i="21" s="1"/>
  <c r="N4" i="21"/>
  <c r="I4" i="21"/>
  <c r="I9" i="20"/>
  <c r="N9" i="20"/>
  <c r="O9" i="20"/>
  <c r="P9" i="20"/>
  <c r="J9" i="20" s="1"/>
  <c r="L9" i="20" s="1"/>
  <c r="Q9" i="20"/>
  <c r="Q8" i="20"/>
  <c r="P8" i="20"/>
  <c r="O8" i="20"/>
  <c r="N8" i="20"/>
  <c r="J8" i="20"/>
  <c r="L8" i="20" s="1"/>
  <c r="I8" i="20"/>
  <c r="Q7" i="20"/>
  <c r="P7" i="20"/>
  <c r="O7" i="20"/>
  <c r="N7" i="20"/>
  <c r="L7" i="20"/>
  <c r="R7" i="20" s="1"/>
  <c r="J7" i="20"/>
  <c r="I7" i="20"/>
  <c r="Q6" i="20"/>
  <c r="P6" i="20"/>
  <c r="O6" i="20"/>
  <c r="N6" i="20"/>
  <c r="J6" i="20"/>
  <c r="L6" i="20" s="1"/>
  <c r="I6" i="20"/>
  <c r="Q5" i="20"/>
  <c r="P5" i="20"/>
  <c r="J5" i="20" s="1"/>
  <c r="L5" i="20" s="1"/>
  <c r="O5" i="20"/>
  <c r="N5" i="20"/>
  <c r="I5" i="20"/>
  <c r="Q4" i="20"/>
  <c r="P4" i="20"/>
  <c r="O4" i="20"/>
  <c r="N4" i="20"/>
  <c r="J4" i="20"/>
  <c r="L4" i="20" s="1"/>
  <c r="I4" i="20"/>
  <c r="I16" i="19"/>
  <c r="N16" i="19"/>
  <c r="Q16" i="19" s="1"/>
  <c r="O16" i="19"/>
  <c r="I17" i="19"/>
  <c r="N17" i="19"/>
  <c r="O17" i="19"/>
  <c r="I18" i="19"/>
  <c r="N18" i="19"/>
  <c r="O18" i="19"/>
  <c r="P18" i="19" s="1"/>
  <c r="J18" i="19" s="1"/>
  <c r="L18" i="19" s="1"/>
  <c r="I19" i="19"/>
  <c r="N19" i="19"/>
  <c r="O19" i="19"/>
  <c r="I13" i="19"/>
  <c r="P13" i="19" s="1"/>
  <c r="J13" i="19" s="1"/>
  <c r="L13" i="19" s="1"/>
  <c r="N13" i="19"/>
  <c r="O13" i="19"/>
  <c r="I14" i="19"/>
  <c r="N14" i="19"/>
  <c r="O14" i="19"/>
  <c r="I15" i="19"/>
  <c r="N15" i="19"/>
  <c r="O15" i="19"/>
  <c r="I9" i="19"/>
  <c r="N9" i="19"/>
  <c r="O9" i="19"/>
  <c r="I10" i="19"/>
  <c r="N10" i="19"/>
  <c r="O10" i="19"/>
  <c r="I11" i="19"/>
  <c r="N11" i="19"/>
  <c r="O11" i="19"/>
  <c r="I12" i="19"/>
  <c r="N12" i="19"/>
  <c r="O12" i="19"/>
  <c r="O8" i="19"/>
  <c r="N8" i="19"/>
  <c r="I8" i="19"/>
  <c r="O7" i="19"/>
  <c r="N7" i="19"/>
  <c r="I7" i="19"/>
  <c r="O6" i="19"/>
  <c r="N6" i="19"/>
  <c r="I6" i="19"/>
  <c r="O5" i="19"/>
  <c r="N5" i="19"/>
  <c r="I5" i="19"/>
  <c r="O4" i="19"/>
  <c r="N4" i="19"/>
  <c r="I4" i="19"/>
  <c r="O8" i="18"/>
  <c r="N8" i="18"/>
  <c r="Q8" i="18" s="1"/>
  <c r="I8" i="18"/>
  <c r="P8" i="18" s="1"/>
  <c r="J8" i="18" s="1"/>
  <c r="L8" i="18" s="1"/>
  <c r="O7" i="18"/>
  <c r="N7" i="18"/>
  <c r="I7" i="18"/>
  <c r="Q6" i="18"/>
  <c r="O6" i="18"/>
  <c r="N6" i="18"/>
  <c r="I6" i="18"/>
  <c r="P6" i="18" s="1"/>
  <c r="J6" i="18" s="1"/>
  <c r="L6" i="18" s="1"/>
  <c r="O5" i="18"/>
  <c r="N5" i="18"/>
  <c r="Q5" i="18" s="1"/>
  <c r="I5" i="18"/>
  <c r="P5" i="18" s="1"/>
  <c r="J5" i="18" s="1"/>
  <c r="L5" i="18" s="1"/>
  <c r="O4" i="18"/>
  <c r="N4" i="18"/>
  <c r="I4" i="18"/>
  <c r="I7" i="17"/>
  <c r="P7" i="17" s="1"/>
  <c r="J7" i="17" s="1"/>
  <c r="L7" i="17" s="1"/>
  <c r="N7" i="17"/>
  <c r="Q7" i="17" s="1"/>
  <c r="O7" i="17"/>
  <c r="I8" i="17"/>
  <c r="P8" i="17" s="1"/>
  <c r="J8" i="17" s="1"/>
  <c r="L8" i="17" s="1"/>
  <c r="N8" i="17"/>
  <c r="O8" i="17"/>
  <c r="I9" i="17"/>
  <c r="N9" i="17"/>
  <c r="Q9" i="17" s="1"/>
  <c r="O9" i="17"/>
  <c r="I10" i="17"/>
  <c r="N10" i="17"/>
  <c r="O10" i="17"/>
  <c r="I11" i="17"/>
  <c r="N11" i="17"/>
  <c r="Q11" i="17" s="1"/>
  <c r="O11" i="17"/>
  <c r="P11" i="17"/>
  <c r="J11" i="17" s="1"/>
  <c r="L11" i="17" s="1"/>
  <c r="O6" i="17"/>
  <c r="N6" i="17"/>
  <c r="Q6" i="17" s="1"/>
  <c r="I6" i="17"/>
  <c r="O5" i="17"/>
  <c r="N5" i="17"/>
  <c r="Q5" i="17" s="1"/>
  <c r="I5" i="17"/>
  <c r="O4" i="17"/>
  <c r="N4" i="17"/>
  <c r="I4" i="17"/>
  <c r="O6" i="16"/>
  <c r="N6" i="16"/>
  <c r="Q6" i="16" s="1"/>
  <c r="I6" i="16"/>
  <c r="P6" i="16" s="1"/>
  <c r="J6" i="16" s="1"/>
  <c r="L6" i="16" s="1"/>
  <c r="O5" i="16"/>
  <c r="P5" i="16" s="1"/>
  <c r="J5" i="16" s="1"/>
  <c r="L5" i="16" s="1"/>
  <c r="N5" i="16"/>
  <c r="Q5" i="16" s="1"/>
  <c r="I5" i="16"/>
  <c r="Q4" i="16"/>
  <c r="P4" i="16"/>
  <c r="J4" i="16" s="1"/>
  <c r="L4" i="16" s="1"/>
  <c r="O4" i="16"/>
  <c r="N4" i="16"/>
  <c r="I4" i="16"/>
  <c r="O5" i="15"/>
  <c r="N5" i="15"/>
  <c r="I5" i="15"/>
  <c r="P5" i="15" s="1"/>
  <c r="J5" i="15" s="1"/>
  <c r="L5" i="15" s="1"/>
  <c r="O4" i="15"/>
  <c r="N4" i="15"/>
  <c r="I4" i="15"/>
  <c r="O6" i="14"/>
  <c r="Q6" i="14" s="1"/>
  <c r="N6" i="14"/>
  <c r="I6" i="14"/>
  <c r="O5" i="14"/>
  <c r="N5" i="14"/>
  <c r="Q5" i="14" s="1"/>
  <c r="I5" i="14"/>
  <c r="O4" i="14"/>
  <c r="N4" i="14"/>
  <c r="Q4" i="14" s="1"/>
  <c r="I4" i="14"/>
  <c r="P4" i="14" s="1"/>
  <c r="J4" i="14" s="1"/>
  <c r="L4" i="14" s="1"/>
  <c r="O6" i="13"/>
  <c r="N6" i="13"/>
  <c r="I6" i="13"/>
  <c r="O5" i="13"/>
  <c r="N5" i="13"/>
  <c r="Q5" i="13" s="1"/>
  <c r="I5" i="13"/>
  <c r="O4" i="13"/>
  <c r="N4" i="13"/>
  <c r="I4" i="13"/>
  <c r="O12" i="12"/>
  <c r="Q12" i="12" s="1"/>
  <c r="N12" i="12"/>
  <c r="I12" i="12"/>
  <c r="P12" i="12" s="1"/>
  <c r="J12" i="12" s="1"/>
  <c r="L12" i="12" s="1"/>
  <c r="P11" i="12"/>
  <c r="J11" i="12" s="1"/>
  <c r="L11" i="12" s="1"/>
  <c r="O11" i="12"/>
  <c r="N11" i="12"/>
  <c r="Q11" i="12" s="1"/>
  <c r="I11" i="12"/>
  <c r="Q10" i="12"/>
  <c r="O10" i="12"/>
  <c r="P10" i="12" s="1"/>
  <c r="J10" i="12" s="1"/>
  <c r="L10" i="12" s="1"/>
  <c r="N10" i="12"/>
  <c r="I10" i="12"/>
  <c r="O9" i="12"/>
  <c r="N9" i="12"/>
  <c r="Q9" i="12" s="1"/>
  <c r="I9" i="12"/>
  <c r="P9" i="12" s="1"/>
  <c r="J9" i="12" s="1"/>
  <c r="L9" i="12" s="1"/>
  <c r="O8" i="12"/>
  <c r="Q8" i="12" s="1"/>
  <c r="N8" i="12"/>
  <c r="I8" i="12"/>
  <c r="P8" i="12" s="1"/>
  <c r="J8" i="12" s="1"/>
  <c r="L8" i="12" s="1"/>
  <c r="P7" i="12"/>
  <c r="J7" i="12" s="1"/>
  <c r="L7" i="12" s="1"/>
  <c r="O7" i="12"/>
  <c r="N7" i="12"/>
  <c r="Q7" i="12" s="1"/>
  <c r="I7" i="12"/>
  <c r="Q6" i="12"/>
  <c r="O6" i="12"/>
  <c r="P6" i="12" s="1"/>
  <c r="J6" i="12" s="1"/>
  <c r="L6" i="12" s="1"/>
  <c r="N6" i="12"/>
  <c r="I6" i="12"/>
  <c r="O5" i="12"/>
  <c r="N5" i="12"/>
  <c r="Q5" i="12" s="1"/>
  <c r="I5" i="12"/>
  <c r="P5" i="12" s="1"/>
  <c r="J5" i="12" s="1"/>
  <c r="L5" i="12" s="1"/>
  <c r="O4" i="12"/>
  <c r="Q4" i="12" s="1"/>
  <c r="N4" i="12"/>
  <c r="I4" i="12"/>
  <c r="P4" i="12" s="1"/>
  <c r="J4" i="12" s="1"/>
  <c r="L4" i="12" s="1"/>
  <c r="O5" i="11"/>
  <c r="N5" i="11"/>
  <c r="Q5" i="11" s="1"/>
  <c r="I5" i="11"/>
  <c r="P5" i="11" s="1"/>
  <c r="J5" i="11" s="1"/>
  <c r="L5" i="11" s="1"/>
  <c r="O4" i="11"/>
  <c r="P4" i="11" s="1"/>
  <c r="J4" i="11" s="1"/>
  <c r="L4" i="11" s="1"/>
  <c r="N4" i="11"/>
  <c r="I4" i="11"/>
  <c r="O5" i="10"/>
  <c r="N5" i="10"/>
  <c r="Q5" i="10" s="1"/>
  <c r="I5" i="10"/>
  <c r="O4" i="10"/>
  <c r="Q4" i="10" s="1"/>
  <c r="N4" i="10"/>
  <c r="I4" i="10"/>
  <c r="O12" i="9"/>
  <c r="N12" i="9"/>
  <c r="Q12" i="9" s="1"/>
  <c r="I12" i="9"/>
  <c r="P12" i="9" s="1"/>
  <c r="J12" i="9" s="1"/>
  <c r="L12" i="9" s="1"/>
  <c r="O11" i="9"/>
  <c r="N11" i="9"/>
  <c r="Q11" i="9" s="1"/>
  <c r="I11" i="9"/>
  <c r="O10" i="9"/>
  <c r="N10" i="9"/>
  <c r="Q10" i="9" s="1"/>
  <c r="I10" i="9"/>
  <c r="P10" i="9" s="1"/>
  <c r="J10" i="9" s="1"/>
  <c r="L10" i="9" s="1"/>
  <c r="O9" i="9"/>
  <c r="N9" i="9"/>
  <c r="I9" i="9"/>
  <c r="Q8" i="9"/>
  <c r="O8" i="9"/>
  <c r="N8" i="9"/>
  <c r="I8" i="9"/>
  <c r="P8" i="9" s="1"/>
  <c r="J8" i="9" s="1"/>
  <c r="L8" i="9" s="1"/>
  <c r="O7" i="9"/>
  <c r="N7" i="9"/>
  <c r="Q7" i="9" s="1"/>
  <c r="I7" i="9"/>
  <c r="P7" i="9" s="1"/>
  <c r="J7" i="9" s="1"/>
  <c r="L7" i="9" s="1"/>
  <c r="O6" i="9"/>
  <c r="N6" i="9"/>
  <c r="Q6" i="9" s="1"/>
  <c r="I6" i="9"/>
  <c r="P6" i="9" s="1"/>
  <c r="J6" i="9" s="1"/>
  <c r="L6" i="9" s="1"/>
  <c r="O5" i="9"/>
  <c r="P5" i="9" s="1"/>
  <c r="J5" i="9" s="1"/>
  <c r="L5" i="9" s="1"/>
  <c r="N5" i="9"/>
  <c r="I5" i="9"/>
  <c r="Q4" i="9"/>
  <c r="P4" i="9"/>
  <c r="J4" i="9" s="1"/>
  <c r="L4" i="9" s="1"/>
  <c r="O4" i="9"/>
  <c r="N4" i="9"/>
  <c r="I4" i="9"/>
  <c r="O5" i="8"/>
  <c r="N5" i="8"/>
  <c r="I5" i="8"/>
  <c r="O4" i="8"/>
  <c r="N4" i="8"/>
  <c r="I4" i="8"/>
  <c r="I9" i="7"/>
  <c r="N9" i="7"/>
  <c r="O9" i="7"/>
  <c r="P9" i="7"/>
  <c r="J9" i="7" s="1"/>
  <c r="L9" i="7" s="1"/>
  <c r="Q9" i="7"/>
  <c r="I10" i="7"/>
  <c r="N10" i="7"/>
  <c r="O10" i="7"/>
  <c r="Q10" i="7" s="1"/>
  <c r="P10" i="7"/>
  <c r="J10" i="7" s="1"/>
  <c r="L10" i="7" s="1"/>
  <c r="I11" i="7"/>
  <c r="P11" i="7" s="1"/>
  <c r="J11" i="7" s="1"/>
  <c r="L11" i="7" s="1"/>
  <c r="N11" i="7"/>
  <c r="Q11" i="7" s="1"/>
  <c r="O11" i="7"/>
  <c r="I12" i="7"/>
  <c r="P12" i="7" s="1"/>
  <c r="J12" i="7" s="1"/>
  <c r="L12" i="7" s="1"/>
  <c r="N12" i="7"/>
  <c r="Q12" i="7" s="1"/>
  <c r="O12" i="7"/>
  <c r="I13" i="7"/>
  <c r="N13" i="7"/>
  <c r="O13" i="7"/>
  <c r="P13" i="7"/>
  <c r="J13" i="7" s="1"/>
  <c r="L13" i="7" s="1"/>
  <c r="Q13" i="7"/>
  <c r="I14" i="7"/>
  <c r="N14" i="7"/>
  <c r="Q14" i="7" s="1"/>
  <c r="O14" i="7"/>
  <c r="P14" i="7"/>
  <c r="J14" i="7" s="1"/>
  <c r="L14" i="7" s="1"/>
  <c r="I15" i="7"/>
  <c r="P15" i="7" s="1"/>
  <c r="J15" i="7" s="1"/>
  <c r="L15" i="7" s="1"/>
  <c r="N15" i="7"/>
  <c r="Q15" i="7" s="1"/>
  <c r="O15" i="7"/>
  <c r="I16" i="7"/>
  <c r="P16" i="7" s="1"/>
  <c r="J16" i="7" s="1"/>
  <c r="L16" i="7" s="1"/>
  <c r="N16" i="7"/>
  <c r="Q16" i="7" s="1"/>
  <c r="O16" i="7"/>
  <c r="I17" i="7"/>
  <c r="N17" i="7"/>
  <c r="O17" i="7"/>
  <c r="P17" i="7"/>
  <c r="J17" i="7" s="1"/>
  <c r="L17" i="7" s="1"/>
  <c r="Q17" i="7"/>
  <c r="O8" i="7"/>
  <c r="Q8" i="7" s="1"/>
  <c r="N8" i="7"/>
  <c r="I8" i="7"/>
  <c r="P8" i="7" s="1"/>
  <c r="J8" i="7" s="1"/>
  <c r="L8" i="7" s="1"/>
  <c r="P7" i="7"/>
  <c r="J7" i="7" s="1"/>
  <c r="L7" i="7" s="1"/>
  <c r="O7" i="7"/>
  <c r="N7" i="7"/>
  <c r="I7" i="7"/>
  <c r="Q6" i="7"/>
  <c r="O6" i="7"/>
  <c r="N6" i="7"/>
  <c r="I6" i="7"/>
  <c r="O5" i="7"/>
  <c r="N5" i="7"/>
  <c r="I5" i="7"/>
  <c r="O4" i="7"/>
  <c r="N4" i="7"/>
  <c r="I4" i="7"/>
  <c r="O8" i="6"/>
  <c r="N8" i="6"/>
  <c r="Q8" i="6" s="1"/>
  <c r="I8" i="6"/>
  <c r="P8" i="6" s="1"/>
  <c r="J8" i="6" s="1"/>
  <c r="L8" i="6" s="1"/>
  <c r="O7" i="6"/>
  <c r="N7" i="6"/>
  <c r="Q7" i="6" s="1"/>
  <c r="I7" i="6"/>
  <c r="O6" i="6"/>
  <c r="N6" i="6"/>
  <c r="Q6" i="6" s="1"/>
  <c r="I6" i="6"/>
  <c r="P6" i="6" s="1"/>
  <c r="J6" i="6" s="1"/>
  <c r="L6" i="6" s="1"/>
  <c r="O5" i="6"/>
  <c r="Q5" i="6" s="1"/>
  <c r="N5" i="6"/>
  <c r="I5" i="6"/>
  <c r="Q4" i="6"/>
  <c r="O4" i="6"/>
  <c r="N4" i="6"/>
  <c r="I4" i="6"/>
  <c r="P4" i="6" s="1"/>
  <c r="J4" i="6" s="1"/>
  <c r="L4" i="6" s="1"/>
  <c r="I9" i="5"/>
  <c r="P9" i="5" s="1"/>
  <c r="J9" i="5" s="1"/>
  <c r="L9" i="5" s="1"/>
  <c r="N9" i="5"/>
  <c r="O9" i="5"/>
  <c r="Q9" i="5"/>
  <c r="I10" i="5"/>
  <c r="N10" i="5"/>
  <c r="O10" i="5"/>
  <c r="P10" i="5"/>
  <c r="J10" i="5" s="1"/>
  <c r="L10" i="5" s="1"/>
  <c r="Q10" i="5"/>
  <c r="I11" i="5"/>
  <c r="N11" i="5"/>
  <c r="Q11" i="5" s="1"/>
  <c r="O11" i="5"/>
  <c r="P11" i="5"/>
  <c r="J11" i="5" s="1"/>
  <c r="L11" i="5" s="1"/>
  <c r="I12" i="5"/>
  <c r="P12" i="5" s="1"/>
  <c r="J12" i="5" s="1"/>
  <c r="L12" i="5" s="1"/>
  <c r="N12" i="5"/>
  <c r="Q12" i="5" s="1"/>
  <c r="O12" i="5"/>
  <c r="I13" i="5"/>
  <c r="P13" i="5" s="1"/>
  <c r="J13" i="5" s="1"/>
  <c r="L13" i="5" s="1"/>
  <c r="N13" i="5"/>
  <c r="Q13" i="5" s="1"/>
  <c r="O13" i="5"/>
  <c r="O8" i="5"/>
  <c r="P8" i="5" s="1"/>
  <c r="J8" i="5" s="1"/>
  <c r="L8" i="5" s="1"/>
  <c r="N8" i="5"/>
  <c r="I8" i="5"/>
  <c r="Q7" i="5"/>
  <c r="P7" i="5"/>
  <c r="J7" i="5" s="1"/>
  <c r="L7" i="5" s="1"/>
  <c r="O7" i="5"/>
  <c r="N7" i="5"/>
  <c r="I7" i="5"/>
  <c r="Q6" i="5"/>
  <c r="O6" i="5"/>
  <c r="N6" i="5"/>
  <c r="I6" i="5"/>
  <c r="P6" i="5" s="1"/>
  <c r="J6" i="5" s="1"/>
  <c r="L6" i="5" s="1"/>
  <c r="O5" i="5"/>
  <c r="N5" i="5"/>
  <c r="Q5" i="5" s="1"/>
  <c r="I5" i="5"/>
  <c r="P5" i="5" s="1"/>
  <c r="J5" i="5" s="1"/>
  <c r="L5" i="5" s="1"/>
  <c r="O4" i="5"/>
  <c r="P4" i="5" s="1"/>
  <c r="J4" i="5" s="1"/>
  <c r="L4" i="5" s="1"/>
  <c r="N4" i="5"/>
  <c r="I4" i="5"/>
  <c r="O8" i="4"/>
  <c r="N8" i="4"/>
  <c r="I8" i="4"/>
  <c r="O7" i="4"/>
  <c r="N7" i="4"/>
  <c r="Q7" i="4" s="1"/>
  <c r="I7" i="4"/>
  <c r="P7" i="4" s="1"/>
  <c r="J7" i="4" s="1"/>
  <c r="L7" i="4" s="1"/>
  <c r="O6" i="4"/>
  <c r="N6" i="4"/>
  <c r="Q6" i="4" s="1"/>
  <c r="I6" i="4"/>
  <c r="P6" i="4" s="1"/>
  <c r="J6" i="4" s="1"/>
  <c r="L6" i="4" s="1"/>
  <c r="O5" i="4"/>
  <c r="N5" i="4"/>
  <c r="I5" i="4"/>
  <c r="O4" i="4"/>
  <c r="P4" i="4" s="1"/>
  <c r="J4" i="4" s="1"/>
  <c r="L4" i="4" s="1"/>
  <c r="N4" i="4"/>
  <c r="I4" i="4"/>
  <c r="I6" i="3"/>
  <c r="P6" i="3" s="1"/>
  <c r="J6" i="3" s="1"/>
  <c r="L6" i="3" s="1"/>
  <c r="N6" i="3"/>
  <c r="O6" i="3"/>
  <c r="Q6" i="3"/>
  <c r="I7" i="3"/>
  <c r="N7" i="3"/>
  <c r="Q7" i="3" s="1"/>
  <c r="O7" i="3"/>
  <c r="P7" i="3"/>
  <c r="J7" i="3" s="1"/>
  <c r="L7" i="3" s="1"/>
  <c r="I8" i="3"/>
  <c r="N8" i="3"/>
  <c r="O8" i="3"/>
  <c r="P8" i="3" s="1"/>
  <c r="J8" i="3" s="1"/>
  <c r="L8" i="3" s="1"/>
  <c r="I9" i="3"/>
  <c r="P9" i="3" s="1"/>
  <c r="J9" i="3" s="1"/>
  <c r="L9" i="3" s="1"/>
  <c r="N9" i="3"/>
  <c r="Q9" i="3" s="1"/>
  <c r="O9" i="3"/>
  <c r="O5" i="3"/>
  <c r="N5" i="3"/>
  <c r="Q5" i="3" s="1"/>
  <c r="I5" i="3"/>
  <c r="O4" i="3"/>
  <c r="Q4" i="3" s="1"/>
  <c r="N4" i="3"/>
  <c r="I4" i="3"/>
  <c r="P4" i="3" s="1"/>
  <c r="J4" i="3" s="1"/>
  <c r="L4" i="3" s="1"/>
  <c r="O5" i="2"/>
  <c r="N5" i="2"/>
  <c r="I5" i="2"/>
  <c r="P5" i="2" s="1"/>
  <c r="J5" i="2" s="1"/>
  <c r="L5" i="2" s="1"/>
  <c r="Q4" i="2"/>
  <c r="O4" i="2"/>
  <c r="N4" i="2"/>
  <c r="I4" i="2"/>
  <c r="P4" i="2" s="1"/>
  <c r="J4" i="2" s="1"/>
  <c r="L4" i="2" s="1"/>
  <c r="O6" i="1"/>
  <c r="N6" i="1"/>
  <c r="Q6" i="1" s="1"/>
  <c r="I6" i="1"/>
  <c r="P6" i="1" s="1"/>
  <c r="J6" i="1" s="1"/>
  <c r="L6" i="1" s="1"/>
  <c r="P5" i="1"/>
  <c r="J5" i="1" s="1"/>
  <c r="L5" i="1" s="1"/>
  <c r="O5" i="1"/>
  <c r="N5" i="1"/>
  <c r="Q5" i="1" s="1"/>
  <c r="I5" i="1"/>
  <c r="Q4" i="1"/>
  <c r="O4" i="1"/>
  <c r="N4" i="1"/>
  <c r="I4" i="1"/>
  <c r="P4" i="1" s="1"/>
  <c r="J4" i="1" s="1"/>
  <c r="L4" i="1" s="1"/>
  <c r="Q8" i="30" l="1"/>
  <c r="Q11" i="30"/>
  <c r="Q19" i="30"/>
  <c r="Q14" i="30"/>
  <c r="Q16" i="30"/>
  <c r="P15" i="30"/>
  <c r="J15" i="30" s="1"/>
  <c r="L15" i="30" s="1"/>
  <c r="Q12" i="19"/>
  <c r="P7" i="19"/>
  <c r="J7" i="19" s="1"/>
  <c r="L7" i="19" s="1"/>
  <c r="Q7" i="19"/>
  <c r="Q13" i="19"/>
  <c r="R13" i="19" s="1"/>
  <c r="Q14" i="19"/>
  <c r="P11" i="19"/>
  <c r="J11" i="19" s="1"/>
  <c r="L11" i="19" s="1"/>
  <c r="P10" i="19"/>
  <c r="J10" i="19" s="1"/>
  <c r="L10" i="19" s="1"/>
  <c r="Q5" i="19"/>
  <c r="Q17" i="19"/>
  <c r="P8" i="19"/>
  <c r="J8" i="19" s="1"/>
  <c r="L8" i="19" s="1"/>
  <c r="Q10" i="19"/>
  <c r="R10" i="19" s="1"/>
  <c r="Q6" i="19"/>
  <c r="P17" i="19"/>
  <c r="J17" i="19" s="1"/>
  <c r="L17" i="19" s="1"/>
  <c r="Q19" i="19"/>
  <c r="P4" i="19"/>
  <c r="J4" i="19" s="1"/>
  <c r="L4" i="19" s="1"/>
  <c r="P5" i="19"/>
  <c r="J5" i="19" s="1"/>
  <c r="L5" i="19" s="1"/>
  <c r="R5" i="19" s="1"/>
  <c r="P12" i="19"/>
  <c r="J12" i="19" s="1"/>
  <c r="L12" i="19" s="1"/>
  <c r="R12" i="19" s="1"/>
  <c r="P19" i="19"/>
  <c r="J19" i="19" s="1"/>
  <c r="L19" i="19" s="1"/>
  <c r="Q18" i="19"/>
  <c r="R18" i="19" s="1"/>
  <c r="Q11" i="19"/>
  <c r="Q9" i="19"/>
  <c r="Q15" i="19"/>
  <c r="P9" i="19"/>
  <c r="J9" i="19" s="1"/>
  <c r="L9" i="19" s="1"/>
  <c r="P15" i="19"/>
  <c r="J15" i="19" s="1"/>
  <c r="L15" i="19" s="1"/>
  <c r="P16" i="19"/>
  <c r="J16" i="19" s="1"/>
  <c r="L16" i="19" s="1"/>
  <c r="P14" i="19"/>
  <c r="J14" i="19" s="1"/>
  <c r="L14" i="19" s="1"/>
  <c r="R14" i="19" s="1"/>
  <c r="P5" i="14"/>
  <c r="J5" i="14" s="1"/>
  <c r="L5" i="14" s="1"/>
  <c r="Q4" i="13"/>
  <c r="Q9" i="30"/>
  <c r="P11" i="30"/>
  <c r="J11" i="30" s="1"/>
  <c r="L11" i="30" s="1"/>
  <c r="Q13" i="30"/>
  <c r="Q17" i="30"/>
  <c r="P16" i="30"/>
  <c r="J16" i="30" s="1"/>
  <c r="L16" i="30" s="1"/>
  <c r="P7" i="30"/>
  <c r="J7" i="30" s="1"/>
  <c r="L7" i="30" s="1"/>
  <c r="R7" i="30" s="1"/>
  <c r="P10" i="30"/>
  <c r="J10" i="30" s="1"/>
  <c r="L10" i="30" s="1"/>
  <c r="P17" i="30"/>
  <c r="J17" i="30" s="1"/>
  <c r="L17" i="30" s="1"/>
  <c r="M17" i="30" s="1"/>
  <c r="Q4" i="30"/>
  <c r="Q10" i="30"/>
  <c r="R10" i="30" s="1"/>
  <c r="Q15" i="30"/>
  <c r="R20" i="30"/>
  <c r="R19" i="30"/>
  <c r="R14" i="30"/>
  <c r="R18" i="30"/>
  <c r="R16" i="30"/>
  <c r="R15" i="30"/>
  <c r="P4" i="30"/>
  <c r="J4" i="30" s="1"/>
  <c r="L4" i="30" s="1"/>
  <c r="M20" i="30" s="1"/>
  <c r="Q5" i="30"/>
  <c r="P6" i="30"/>
  <c r="J6" i="30" s="1"/>
  <c r="L6" i="30" s="1"/>
  <c r="R6" i="30" s="1"/>
  <c r="Q6" i="30"/>
  <c r="P13" i="30"/>
  <c r="J13" i="30" s="1"/>
  <c r="L13" i="30" s="1"/>
  <c r="R13" i="30" s="1"/>
  <c r="R8" i="30"/>
  <c r="R4" i="30"/>
  <c r="R12" i="30"/>
  <c r="P5" i="30"/>
  <c r="J5" i="30" s="1"/>
  <c r="L5" i="30" s="1"/>
  <c r="P9" i="30"/>
  <c r="J9" i="30" s="1"/>
  <c r="L9" i="30" s="1"/>
  <c r="Q26" i="29"/>
  <c r="Q25" i="29"/>
  <c r="Q23" i="29"/>
  <c r="P22" i="29"/>
  <c r="J22" i="29" s="1"/>
  <c r="L22" i="29" s="1"/>
  <c r="R22" i="29" s="1"/>
  <c r="P19" i="29"/>
  <c r="J19" i="29" s="1"/>
  <c r="L19" i="29" s="1"/>
  <c r="Q27" i="29"/>
  <c r="P26" i="29"/>
  <c r="J26" i="29" s="1"/>
  <c r="L26" i="29" s="1"/>
  <c r="M26" i="29" s="1"/>
  <c r="P23" i="29"/>
  <c r="J23" i="29" s="1"/>
  <c r="L23" i="29" s="1"/>
  <c r="M23" i="29" s="1"/>
  <c r="Q20" i="29"/>
  <c r="Q14" i="29"/>
  <c r="P27" i="29"/>
  <c r="J27" i="29" s="1"/>
  <c r="L27" i="29" s="1"/>
  <c r="R27" i="29" s="1"/>
  <c r="P25" i="29"/>
  <c r="J25" i="29" s="1"/>
  <c r="L25" i="29" s="1"/>
  <c r="M25" i="29" s="1"/>
  <c r="Q17" i="29"/>
  <c r="Q15" i="29"/>
  <c r="R15" i="29" s="1"/>
  <c r="P14" i="29"/>
  <c r="J14" i="29" s="1"/>
  <c r="L14" i="29" s="1"/>
  <c r="R14" i="29" s="1"/>
  <c r="R24" i="29"/>
  <c r="R18" i="29"/>
  <c r="M19" i="29"/>
  <c r="R19" i="29"/>
  <c r="R17" i="29"/>
  <c r="R26" i="29"/>
  <c r="M21" i="29"/>
  <c r="R21" i="29"/>
  <c r="R16" i="29"/>
  <c r="M27" i="29"/>
  <c r="M20" i="29"/>
  <c r="R20" i="29"/>
  <c r="Q5" i="29"/>
  <c r="P7" i="29"/>
  <c r="J7" i="29" s="1"/>
  <c r="L7" i="29" s="1"/>
  <c r="P10" i="29"/>
  <c r="J10" i="29" s="1"/>
  <c r="L10" i="29" s="1"/>
  <c r="P6" i="29"/>
  <c r="J6" i="29" s="1"/>
  <c r="L6" i="29" s="1"/>
  <c r="Q6" i="29"/>
  <c r="Q13" i="29"/>
  <c r="R12" i="29"/>
  <c r="R8" i="29"/>
  <c r="R11" i="29"/>
  <c r="R4" i="29"/>
  <c r="R7" i="29"/>
  <c r="R10" i="29"/>
  <c r="P5" i="29"/>
  <c r="J5" i="29" s="1"/>
  <c r="L5" i="29" s="1"/>
  <c r="P13" i="29"/>
  <c r="J13" i="29" s="1"/>
  <c r="L13" i="29" s="1"/>
  <c r="Q9" i="29"/>
  <c r="R9" i="29" s="1"/>
  <c r="P5" i="28"/>
  <c r="J5" i="28" s="1"/>
  <c r="L5" i="28" s="1"/>
  <c r="M5" i="28" s="1"/>
  <c r="Q7" i="28"/>
  <c r="R8" i="28"/>
  <c r="R11" i="28"/>
  <c r="R9" i="28"/>
  <c r="R12" i="28"/>
  <c r="R13" i="28"/>
  <c r="Q10" i="28"/>
  <c r="R10" i="28" s="1"/>
  <c r="P7" i="28"/>
  <c r="J7" i="28" s="1"/>
  <c r="L7" i="28" s="1"/>
  <c r="P4" i="28"/>
  <c r="J4" i="28" s="1"/>
  <c r="L4" i="28" s="1"/>
  <c r="M4" i="28" s="1"/>
  <c r="Q6" i="28"/>
  <c r="R6" i="28" s="1"/>
  <c r="Q4" i="28"/>
  <c r="M6" i="28"/>
  <c r="R5" i="28"/>
  <c r="R23" i="27"/>
  <c r="M23" i="27"/>
  <c r="M24" i="27"/>
  <c r="R24" i="27"/>
  <c r="P22" i="27"/>
  <c r="J22" i="27" s="1"/>
  <c r="L22" i="27" s="1"/>
  <c r="R22" i="27" s="1"/>
  <c r="Q22" i="27"/>
  <c r="Q21" i="27"/>
  <c r="P20" i="27"/>
  <c r="J20" i="27" s="1"/>
  <c r="L20" i="27" s="1"/>
  <c r="Q13" i="27"/>
  <c r="P12" i="27"/>
  <c r="J12" i="27" s="1"/>
  <c r="L12" i="27" s="1"/>
  <c r="R12" i="27" s="1"/>
  <c r="Q18" i="27"/>
  <c r="R18" i="27" s="1"/>
  <c r="Q14" i="27"/>
  <c r="Q10" i="27"/>
  <c r="P6" i="27"/>
  <c r="J6" i="27" s="1"/>
  <c r="L6" i="27" s="1"/>
  <c r="P19" i="27"/>
  <c r="J19" i="27" s="1"/>
  <c r="L19" i="27" s="1"/>
  <c r="Q15" i="27"/>
  <c r="R15" i="27" s="1"/>
  <c r="P14" i="27"/>
  <c r="J14" i="27" s="1"/>
  <c r="L14" i="27" s="1"/>
  <c r="P10" i="27"/>
  <c r="J10" i="27" s="1"/>
  <c r="L10" i="27" s="1"/>
  <c r="Q20" i="27"/>
  <c r="Q19" i="27"/>
  <c r="Q17" i="27"/>
  <c r="P13" i="27"/>
  <c r="J13" i="27" s="1"/>
  <c r="L13" i="27" s="1"/>
  <c r="R13" i="27" s="1"/>
  <c r="P17" i="27"/>
  <c r="J17" i="27" s="1"/>
  <c r="L17" i="27" s="1"/>
  <c r="Q8" i="27"/>
  <c r="P16" i="27"/>
  <c r="J16" i="27" s="1"/>
  <c r="L16" i="27" s="1"/>
  <c r="R16" i="27" s="1"/>
  <c r="Q4" i="27"/>
  <c r="Q5" i="27"/>
  <c r="R5" i="27" s="1"/>
  <c r="Q12" i="27"/>
  <c r="Q11" i="27"/>
  <c r="Q9" i="27"/>
  <c r="R9" i="27" s="1"/>
  <c r="P8" i="27"/>
  <c r="J8" i="27" s="1"/>
  <c r="L8" i="27" s="1"/>
  <c r="R21" i="27"/>
  <c r="R11" i="27"/>
  <c r="R10" i="27"/>
  <c r="R14" i="27"/>
  <c r="R8" i="27"/>
  <c r="P4" i="27"/>
  <c r="J4" i="27" s="1"/>
  <c r="L4" i="27" s="1"/>
  <c r="Q7" i="27"/>
  <c r="R6" i="27"/>
  <c r="P7" i="27"/>
  <c r="J7" i="27" s="1"/>
  <c r="L7" i="27" s="1"/>
  <c r="R7" i="26"/>
  <c r="P4" i="26"/>
  <c r="J4" i="26" s="1"/>
  <c r="L4" i="26" s="1"/>
  <c r="M4" i="26" s="1"/>
  <c r="Q6" i="26"/>
  <c r="R6" i="26" s="1"/>
  <c r="R5" i="26"/>
  <c r="M4" i="25"/>
  <c r="R6" i="25"/>
  <c r="M6" i="25"/>
  <c r="R5" i="25"/>
  <c r="M5" i="25"/>
  <c r="Q4" i="25"/>
  <c r="R4" i="25" s="1"/>
  <c r="R11" i="24"/>
  <c r="M11" i="24"/>
  <c r="M9" i="24"/>
  <c r="R10" i="24"/>
  <c r="M10" i="24"/>
  <c r="R14" i="24"/>
  <c r="M14" i="24"/>
  <c r="M12" i="24"/>
  <c r="R12" i="24"/>
  <c r="M8" i="24"/>
  <c r="R8" i="24"/>
  <c r="M13" i="24"/>
  <c r="R13" i="24"/>
  <c r="R7" i="24"/>
  <c r="M7" i="24"/>
  <c r="Q13" i="24"/>
  <c r="Q9" i="24"/>
  <c r="R9" i="24" s="1"/>
  <c r="Q6" i="24"/>
  <c r="R4" i="24"/>
  <c r="R5" i="24"/>
  <c r="P6" i="24"/>
  <c r="J6" i="24" s="1"/>
  <c r="L6" i="24" s="1"/>
  <c r="M4" i="24" s="1"/>
  <c r="P5" i="23"/>
  <c r="J5" i="23" s="1"/>
  <c r="L5" i="23" s="1"/>
  <c r="R6" i="23"/>
  <c r="M6" i="23"/>
  <c r="R5" i="23"/>
  <c r="R4" i="23"/>
  <c r="R15" i="22"/>
  <c r="M15" i="22"/>
  <c r="R4" i="22"/>
  <c r="M4" i="22"/>
  <c r="M7" i="22"/>
  <c r="R7" i="22"/>
  <c r="M9" i="22"/>
  <c r="R9" i="22"/>
  <c r="R10" i="22"/>
  <c r="M10" i="22"/>
  <c r="R12" i="22"/>
  <c r="M12" i="22"/>
  <c r="M5" i="22"/>
  <c r="R5" i="22"/>
  <c r="R6" i="22"/>
  <c r="M6" i="22"/>
  <c r="R8" i="22"/>
  <c r="M8" i="22"/>
  <c r="M11" i="22"/>
  <c r="R11" i="22"/>
  <c r="M13" i="22"/>
  <c r="R13" i="22"/>
  <c r="R14" i="22"/>
  <c r="M14" i="22"/>
  <c r="R14" i="21"/>
  <c r="M14" i="21"/>
  <c r="M12" i="21"/>
  <c r="R12" i="21"/>
  <c r="R10" i="21"/>
  <c r="M10" i="21"/>
  <c r="M13" i="21"/>
  <c r="M11" i="21"/>
  <c r="R11" i="21"/>
  <c r="R8" i="21"/>
  <c r="M8" i="21"/>
  <c r="R4" i="21"/>
  <c r="M4" i="21"/>
  <c r="M6" i="21"/>
  <c r="R6" i="21"/>
  <c r="R9" i="21"/>
  <c r="M9" i="21"/>
  <c r="R5" i="21"/>
  <c r="M5" i="21"/>
  <c r="R7" i="21"/>
  <c r="M7" i="21"/>
  <c r="R9" i="20"/>
  <c r="M9" i="20"/>
  <c r="M6" i="20"/>
  <c r="R6" i="20"/>
  <c r="R4" i="20"/>
  <c r="M4" i="20"/>
  <c r="M5" i="20"/>
  <c r="R5" i="20"/>
  <c r="R8" i="20"/>
  <c r="M8" i="20"/>
  <c r="M7" i="20"/>
  <c r="P6" i="19"/>
  <c r="J6" i="19" s="1"/>
  <c r="L6" i="19" s="1"/>
  <c r="R17" i="19"/>
  <c r="Q4" i="19"/>
  <c r="Q8" i="19"/>
  <c r="P7" i="18"/>
  <c r="J7" i="18" s="1"/>
  <c r="L7" i="18" s="1"/>
  <c r="P4" i="18"/>
  <c r="J4" i="18" s="1"/>
  <c r="L4" i="18" s="1"/>
  <c r="R4" i="18" s="1"/>
  <c r="Q4" i="18"/>
  <c r="Q7" i="18"/>
  <c r="R7" i="18"/>
  <c r="M7" i="18"/>
  <c r="M4" i="18"/>
  <c r="R6" i="18"/>
  <c r="R5" i="18"/>
  <c r="R8" i="18"/>
  <c r="Q8" i="17"/>
  <c r="R8" i="17" s="1"/>
  <c r="P9" i="17"/>
  <c r="J9" i="17" s="1"/>
  <c r="L9" i="17" s="1"/>
  <c r="R9" i="17" s="1"/>
  <c r="Q10" i="17"/>
  <c r="P10" i="17"/>
  <c r="J10" i="17" s="1"/>
  <c r="L10" i="17" s="1"/>
  <c r="P5" i="17"/>
  <c r="J5" i="17" s="1"/>
  <c r="L5" i="17" s="1"/>
  <c r="P4" i="17"/>
  <c r="J4" i="17" s="1"/>
  <c r="L4" i="17" s="1"/>
  <c r="M11" i="17" s="1"/>
  <c r="Q4" i="17"/>
  <c r="R7" i="17"/>
  <c r="R11" i="17"/>
  <c r="R10" i="17"/>
  <c r="P6" i="17"/>
  <c r="J6" i="17" s="1"/>
  <c r="L6" i="17" s="1"/>
  <c r="R5" i="17"/>
  <c r="R6" i="17"/>
  <c r="M4" i="16"/>
  <c r="R4" i="16"/>
  <c r="M6" i="16"/>
  <c r="R6" i="16"/>
  <c r="R5" i="16"/>
  <c r="M5" i="16"/>
  <c r="Q5" i="15"/>
  <c r="Q4" i="15"/>
  <c r="P4" i="15"/>
  <c r="J4" i="15" s="1"/>
  <c r="L4" i="15" s="1"/>
  <c r="R4" i="15" s="1"/>
  <c r="R5" i="15"/>
  <c r="R4" i="14"/>
  <c r="R5" i="14"/>
  <c r="P6" i="14"/>
  <c r="J6" i="14" s="1"/>
  <c r="L6" i="14" s="1"/>
  <c r="P5" i="13"/>
  <c r="J5" i="13" s="1"/>
  <c r="L5" i="13" s="1"/>
  <c r="R5" i="13" s="1"/>
  <c r="P4" i="13"/>
  <c r="J4" i="13" s="1"/>
  <c r="L4" i="13" s="1"/>
  <c r="P6" i="13"/>
  <c r="J6" i="13" s="1"/>
  <c r="L6" i="13" s="1"/>
  <c r="Q6" i="13"/>
  <c r="R11" i="12"/>
  <c r="M11" i="12"/>
  <c r="R4" i="12"/>
  <c r="M4" i="12"/>
  <c r="M6" i="12"/>
  <c r="R6" i="12"/>
  <c r="R12" i="12"/>
  <c r="M12" i="12"/>
  <c r="R7" i="12"/>
  <c r="M7" i="12"/>
  <c r="M9" i="12"/>
  <c r="R9" i="12"/>
  <c r="M5" i="12"/>
  <c r="R5" i="12"/>
  <c r="R8" i="12"/>
  <c r="M8" i="12"/>
  <c r="R10" i="12"/>
  <c r="M10" i="12"/>
  <c r="Q4" i="11"/>
  <c r="R4" i="11" s="1"/>
  <c r="R5" i="11"/>
  <c r="P5" i="10"/>
  <c r="J5" i="10" s="1"/>
  <c r="L5" i="10" s="1"/>
  <c r="R5" i="10"/>
  <c r="P4" i="10"/>
  <c r="J4" i="10" s="1"/>
  <c r="L4" i="10" s="1"/>
  <c r="P9" i="9"/>
  <c r="J9" i="9" s="1"/>
  <c r="L9" i="9" s="1"/>
  <c r="M5" i="9" s="1"/>
  <c r="P11" i="9"/>
  <c r="J11" i="9" s="1"/>
  <c r="L11" i="9" s="1"/>
  <c r="R8" i="9"/>
  <c r="R11" i="9"/>
  <c r="M11" i="9"/>
  <c r="R4" i="9"/>
  <c r="R7" i="9"/>
  <c r="M10" i="9"/>
  <c r="R10" i="9"/>
  <c r="R12" i="9"/>
  <c r="R6" i="9"/>
  <c r="Q5" i="9"/>
  <c r="R5" i="9" s="1"/>
  <c r="Q9" i="9"/>
  <c r="Q4" i="8"/>
  <c r="Q5" i="8"/>
  <c r="P4" i="8"/>
  <c r="J4" i="8" s="1"/>
  <c r="L4" i="8" s="1"/>
  <c r="R4" i="8" s="1"/>
  <c r="P5" i="8"/>
  <c r="J5" i="8" s="1"/>
  <c r="L5" i="8" s="1"/>
  <c r="R17" i="7"/>
  <c r="M17" i="7"/>
  <c r="R11" i="7"/>
  <c r="M11" i="7"/>
  <c r="M15" i="7"/>
  <c r="R15" i="7"/>
  <c r="M16" i="7"/>
  <c r="R16" i="7"/>
  <c r="M14" i="7"/>
  <c r="R14" i="7"/>
  <c r="R9" i="7"/>
  <c r="M9" i="7"/>
  <c r="R13" i="7"/>
  <c r="M13" i="7"/>
  <c r="M12" i="7"/>
  <c r="R12" i="7"/>
  <c r="M10" i="7"/>
  <c r="R10" i="7"/>
  <c r="Q4" i="7"/>
  <c r="P5" i="7"/>
  <c r="J5" i="7" s="1"/>
  <c r="L5" i="7" s="1"/>
  <c r="Q7" i="7"/>
  <c r="P4" i="7"/>
  <c r="J4" i="7" s="1"/>
  <c r="L4" i="7" s="1"/>
  <c r="R4" i="7" s="1"/>
  <c r="Q5" i="7"/>
  <c r="P6" i="7"/>
  <c r="J6" i="7" s="1"/>
  <c r="L6" i="7" s="1"/>
  <c r="R7" i="7"/>
  <c r="M7" i="7"/>
  <c r="R8" i="7"/>
  <c r="R5" i="7"/>
  <c r="R6" i="7"/>
  <c r="M6" i="7"/>
  <c r="P7" i="6"/>
  <c r="J7" i="6" s="1"/>
  <c r="L7" i="6" s="1"/>
  <c r="R4" i="6"/>
  <c r="R7" i="6"/>
  <c r="R6" i="6"/>
  <c r="R8" i="6"/>
  <c r="P5" i="6"/>
  <c r="J5" i="6" s="1"/>
  <c r="L5" i="6" s="1"/>
  <c r="M6" i="6" s="1"/>
  <c r="M10" i="5"/>
  <c r="R10" i="5"/>
  <c r="R12" i="5"/>
  <c r="M12" i="5"/>
  <c r="R13" i="5"/>
  <c r="M13" i="5"/>
  <c r="M11" i="5"/>
  <c r="R11" i="5"/>
  <c r="R9" i="5"/>
  <c r="M9" i="5"/>
  <c r="M4" i="5"/>
  <c r="M5" i="5"/>
  <c r="R5" i="5"/>
  <c r="R6" i="5"/>
  <c r="M6" i="5"/>
  <c r="M7" i="5"/>
  <c r="R7" i="5"/>
  <c r="M8" i="5"/>
  <c r="Q4" i="5"/>
  <c r="R4" i="5" s="1"/>
  <c r="Q8" i="5"/>
  <c r="R8" i="5" s="1"/>
  <c r="P8" i="4"/>
  <c r="J8" i="4" s="1"/>
  <c r="L8" i="4" s="1"/>
  <c r="P5" i="4"/>
  <c r="J5" i="4" s="1"/>
  <c r="L5" i="4" s="1"/>
  <c r="M7" i="4" s="1"/>
  <c r="Q5" i="4"/>
  <c r="Q8" i="4"/>
  <c r="Q4" i="4"/>
  <c r="R4" i="4" s="1"/>
  <c r="R7" i="4"/>
  <c r="R6" i="4"/>
  <c r="R8" i="4"/>
  <c r="R6" i="3"/>
  <c r="M6" i="3"/>
  <c r="R9" i="3"/>
  <c r="M9" i="3"/>
  <c r="M7" i="3"/>
  <c r="R7" i="3"/>
  <c r="M8" i="3"/>
  <c r="Q8" i="3"/>
  <c r="R8" i="3" s="1"/>
  <c r="P5" i="3"/>
  <c r="J5" i="3" s="1"/>
  <c r="L5" i="3" s="1"/>
  <c r="M4" i="3" s="1"/>
  <c r="R4" i="3"/>
  <c r="R5" i="3"/>
  <c r="M5" i="3"/>
  <c r="Q5" i="2"/>
  <c r="R5" i="2" s="1"/>
  <c r="M5" i="2"/>
  <c r="R4" i="2"/>
  <c r="M4" i="2"/>
  <c r="M4" i="1"/>
  <c r="R4" i="1"/>
  <c r="R6" i="1"/>
  <c r="M6" i="1"/>
  <c r="R5" i="1"/>
  <c r="M5" i="1"/>
  <c r="R11" i="30" l="1"/>
  <c r="R7" i="19"/>
  <c r="R11" i="19"/>
  <c r="R6" i="19"/>
  <c r="R9" i="19"/>
  <c r="M16" i="19"/>
  <c r="R16" i="19"/>
  <c r="R19" i="19"/>
  <c r="R8" i="19"/>
  <c r="M7" i="19"/>
  <c r="M13" i="19"/>
  <c r="M10" i="19"/>
  <c r="R15" i="19"/>
  <c r="M14" i="19"/>
  <c r="M5" i="19"/>
  <c r="M18" i="19"/>
  <c r="M8" i="19"/>
  <c r="M4" i="19"/>
  <c r="M15" i="19"/>
  <c r="R4" i="19"/>
  <c r="M17" i="19"/>
  <c r="M9" i="19"/>
  <c r="M12" i="19"/>
  <c r="M11" i="19"/>
  <c r="M6" i="19"/>
  <c r="M19" i="19"/>
  <c r="M4" i="13"/>
  <c r="M6" i="13"/>
  <c r="R6" i="13"/>
  <c r="R4" i="13"/>
  <c r="M15" i="30"/>
  <c r="M16" i="30"/>
  <c r="M8" i="30"/>
  <c r="R17" i="30"/>
  <c r="M18" i="30"/>
  <c r="M13" i="30"/>
  <c r="M19" i="30"/>
  <c r="M14" i="30"/>
  <c r="M10" i="30"/>
  <c r="M7" i="30"/>
  <c r="R9" i="30"/>
  <c r="M9" i="30"/>
  <c r="M12" i="30"/>
  <c r="M4" i="30"/>
  <c r="M11" i="30"/>
  <c r="R5" i="30"/>
  <c r="M5" i="30"/>
  <c r="M6" i="30"/>
  <c r="M15" i="29"/>
  <c r="M24" i="29"/>
  <c r="M8" i="29"/>
  <c r="M14" i="29"/>
  <c r="R25" i="29"/>
  <c r="R23" i="29"/>
  <c r="M22" i="29"/>
  <c r="M18" i="29"/>
  <c r="M10" i="29"/>
  <c r="M16" i="29"/>
  <c r="M17" i="29"/>
  <c r="M6" i="29"/>
  <c r="M4" i="29"/>
  <c r="M11" i="29"/>
  <c r="R6" i="29"/>
  <c r="R13" i="29"/>
  <c r="M13" i="29"/>
  <c r="M9" i="29"/>
  <c r="M7" i="29"/>
  <c r="R5" i="29"/>
  <c r="M5" i="29"/>
  <c r="M12" i="29"/>
  <c r="M13" i="28"/>
  <c r="M8" i="28"/>
  <c r="R7" i="28"/>
  <c r="M10" i="28"/>
  <c r="M9" i="28"/>
  <c r="R4" i="28"/>
  <c r="M12" i="28"/>
  <c r="M11" i="28"/>
  <c r="M7" i="28"/>
  <c r="R20" i="27"/>
  <c r="R19" i="27"/>
  <c r="M21" i="27"/>
  <c r="R4" i="27"/>
  <c r="M8" i="27"/>
  <c r="M17" i="27"/>
  <c r="M12" i="27"/>
  <c r="M19" i="27"/>
  <c r="M15" i="27"/>
  <c r="M11" i="27"/>
  <c r="M16" i="27"/>
  <c r="M22" i="27"/>
  <c r="M18" i="27"/>
  <c r="M14" i="27"/>
  <c r="M10" i="27"/>
  <c r="R17" i="27"/>
  <c r="M13" i="27"/>
  <c r="M20" i="27"/>
  <c r="M9" i="27"/>
  <c r="R7" i="27"/>
  <c r="M7" i="27"/>
  <c r="M6" i="27"/>
  <c r="M5" i="27"/>
  <c r="M4" i="27"/>
  <c r="R4" i="26"/>
  <c r="M6" i="26"/>
  <c r="M5" i="26"/>
  <c r="M7" i="26"/>
  <c r="M5" i="24"/>
  <c r="R6" i="24"/>
  <c r="M6" i="24"/>
  <c r="M4" i="23"/>
  <c r="M5" i="23"/>
  <c r="M8" i="18"/>
  <c r="M6" i="18"/>
  <c r="M5" i="18"/>
  <c r="R4" i="17"/>
  <c r="M9" i="17"/>
  <c r="M7" i="17"/>
  <c r="M10" i="17"/>
  <c r="M5" i="17"/>
  <c r="M8" i="17"/>
  <c r="M4" i="17"/>
  <c r="M6" i="17"/>
  <c r="M4" i="15"/>
  <c r="M5" i="15"/>
  <c r="R6" i="14"/>
  <c r="M6" i="14"/>
  <c r="M4" i="14"/>
  <c r="M5" i="14"/>
  <c r="M5" i="13"/>
  <c r="M4" i="11"/>
  <c r="M5" i="11"/>
  <c r="R4" i="10"/>
  <c r="M4" i="10"/>
  <c r="M5" i="10"/>
  <c r="R9" i="9"/>
  <c r="M9" i="9"/>
  <c r="M7" i="9"/>
  <c r="M4" i="9"/>
  <c r="M6" i="9"/>
  <c r="M12" i="9"/>
  <c r="M8" i="9"/>
  <c r="M4" i="8"/>
  <c r="R5" i="8"/>
  <c r="M5" i="8"/>
  <c r="M5" i="7"/>
  <c r="M4" i="7"/>
  <c r="M8" i="7"/>
  <c r="M4" i="6"/>
  <c r="M8" i="6"/>
  <c r="R5" i="6"/>
  <c r="M5" i="6"/>
  <c r="M7" i="6"/>
  <c r="R5" i="4"/>
  <c r="M6" i="4"/>
  <c r="M5" i="4"/>
  <c r="M8" i="4"/>
  <c r="M4" i="4"/>
</calcChain>
</file>

<file path=xl/sharedStrings.xml><?xml version="1.0" encoding="utf-8"?>
<sst xmlns="http://schemas.openxmlformats.org/spreadsheetml/2006/main" count="1182" uniqueCount="309">
  <si>
    <r>
      <rPr>
        <sz val="12"/>
        <color indexed="8"/>
        <rFont val="標楷體"/>
        <family val="4"/>
        <charset val="136"/>
      </rPr>
      <t>最高、低分扣除</t>
    </r>
  </si>
  <si>
    <t>同分比序</t>
  </si>
  <si>
    <t>賽序</t>
  </si>
  <si>
    <t>姓名</t>
  </si>
  <si>
    <t>學校</t>
  </si>
  <si>
    <t>一號 裁判</t>
  </si>
  <si>
    <t>二號 裁判</t>
  </si>
  <si>
    <t>三號 裁判</t>
  </si>
  <si>
    <t>四號 裁判</t>
  </si>
  <si>
    <t>五號 裁判</t>
  </si>
  <si>
    <t>應得  分數</t>
  </si>
  <si>
    <t>總分 (扣除高低分)</t>
  </si>
  <si>
    <t>裁判長    加減分</t>
  </si>
  <si>
    <t>最後  得分</t>
  </si>
  <si>
    <t>名次</t>
  </si>
  <si>
    <t>最高分</t>
  </si>
  <si>
    <t>最低分</t>
  </si>
  <si>
    <t>最高低分扣除值</t>
  </si>
  <si>
    <t>最高低分平均</t>
  </si>
  <si>
    <t>最高低分平均與最後得分差距</t>
  </si>
  <si>
    <t>宜梧國中</t>
  </si>
  <si>
    <t>斗六國中</t>
  </si>
  <si>
    <t>備註: 合計4位選手參賽,取2名。</t>
    <phoneticPr fontId="3" type="noConversion"/>
  </si>
  <si>
    <t>裁判員簽名:</t>
  </si>
  <si>
    <r>
      <rPr>
        <sz val="12"/>
        <color indexed="8"/>
        <rFont val="標楷體"/>
        <family val="4"/>
        <charset val="136"/>
      </rPr>
      <t>同分判定方式說明：當競賽成績同分後(最後得分)，將五位裁判給分中最高與最低分數總加平均後，此分數最接近原本分數者勝出。
若無法分出勝負，則同分者名次並列。</t>
    </r>
  </si>
  <si>
    <t>雲林縣109年秋季縣長盃國武術錦標賽【國中女子組國術-奇門兵器】比賽名單 甲1場</t>
    <phoneticPr fontId="3" type="noConversion"/>
  </si>
  <si>
    <t>王慧慈</t>
  </si>
  <si>
    <t>飛沙國中</t>
  </si>
  <si>
    <t>洪家妤</t>
  </si>
  <si>
    <t>張妘萁</t>
  </si>
  <si>
    <t>雲林縣109年秋季縣長盃國武術錦標賽【國中男子組國術-奇門兵器】比賽名單 甲2場</t>
    <phoneticPr fontId="3" type="noConversion"/>
  </si>
  <si>
    <t>黃博昱</t>
  </si>
  <si>
    <t>正心中學</t>
  </si>
  <si>
    <t>台西國中</t>
  </si>
  <si>
    <t>備註: 合計2位選手參賽,取1名。</t>
    <phoneticPr fontId="3" type="noConversion"/>
  </si>
  <si>
    <t>備註: 合計3位選手參賽,取2名。</t>
    <phoneticPr fontId="3" type="noConversion"/>
  </si>
  <si>
    <t>雲林縣109年秋季縣長盃國武術錦標賽【國中女子組國術-雙兵器類】比賽名單 甲3場</t>
    <phoneticPr fontId="3" type="noConversion"/>
  </si>
  <si>
    <t>陳雅雯</t>
  </si>
  <si>
    <t>陳宣羽</t>
  </si>
  <si>
    <t>備註: 合計6位選手參賽,取3名。</t>
    <phoneticPr fontId="3" type="noConversion"/>
  </si>
  <si>
    <t>張絮涵</t>
  </si>
  <si>
    <t>王芊驊</t>
  </si>
  <si>
    <t>葉湘芸</t>
  </si>
  <si>
    <t>丁才宸</t>
  </si>
  <si>
    <t>東南國中</t>
  </si>
  <si>
    <t>雲林縣109年秋季縣長盃國武術錦標賽【國中男子組國術-雙兵器類】比賽名單 甲4場</t>
    <phoneticPr fontId="3" type="noConversion"/>
  </si>
  <si>
    <t>蔡天任</t>
  </si>
  <si>
    <t>建國國中</t>
  </si>
  <si>
    <t>林建昇</t>
  </si>
  <si>
    <t>吳俊錞</t>
  </si>
  <si>
    <t>西螺國中</t>
  </si>
  <si>
    <t>丁一權</t>
  </si>
  <si>
    <t>郭建發</t>
  </si>
  <si>
    <t>備註: 合計5位選手參賽,取3名。</t>
    <phoneticPr fontId="3" type="noConversion"/>
  </si>
  <si>
    <t>雲林縣109年秋季縣長盃國武術錦標賽【國小女子高年級組-雙兵器類】比賽名單 甲5場</t>
    <phoneticPr fontId="3" type="noConversion"/>
  </si>
  <si>
    <t>丁乙茜</t>
  </si>
  <si>
    <t>麥寮國小</t>
  </si>
  <si>
    <t>吳姿穎</t>
  </si>
  <si>
    <t>宏仁國小</t>
  </si>
  <si>
    <t>吳羿萱</t>
  </si>
  <si>
    <t>丁珮汝</t>
  </si>
  <si>
    <t>崙背國小</t>
  </si>
  <si>
    <t>張恩嘉</t>
  </si>
  <si>
    <t>洪嘉妍</t>
  </si>
  <si>
    <t>公誠國小</t>
  </si>
  <si>
    <t>許環甄</t>
  </si>
  <si>
    <t>曾筠芸</t>
  </si>
  <si>
    <t>蔡宜穎</t>
  </si>
  <si>
    <t>東光國小</t>
  </si>
  <si>
    <t>余奕蓁</t>
  </si>
  <si>
    <t>備註: 合計10位選手參賽,取5名。</t>
    <phoneticPr fontId="3" type="noConversion"/>
  </si>
  <si>
    <t>雲林縣109年秋季縣長盃國武術錦標賽【國小男子高年級組-雙兵器類】比賽名單 甲6場</t>
    <phoneticPr fontId="3" type="noConversion"/>
  </si>
  <si>
    <t>蔡瑞恩</t>
  </si>
  <si>
    <t>北辰國小</t>
  </si>
  <si>
    <t>吳佳澤</t>
  </si>
  <si>
    <t>陳璽安</t>
  </si>
  <si>
    <t>廣興國小</t>
  </si>
  <si>
    <t>廖宗騰</t>
  </si>
  <si>
    <t>林聖傑</t>
  </si>
  <si>
    <t>大美國小</t>
  </si>
  <si>
    <t>備註: 合計5位選手參賽,取3名。</t>
    <phoneticPr fontId="3" type="noConversion"/>
  </si>
  <si>
    <t>雲林縣109年秋季縣長盃國武術錦標賽【國小女子高年級組國術-功夫扇】比賽名單 甲7場</t>
    <phoneticPr fontId="3" type="noConversion"/>
  </si>
  <si>
    <t>林筠芷</t>
  </si>
  <si>
    <t>台西國小</t>
  </si>
  <si>
    <t>楊尹暄</t>
  </si>
  <si>
    <t>廖胤絜</t>
  </si>
  <si>
    <t>鄭棠心</t>
  </si>
  <si>
    <t>許喬茵</t>
  </si>
  <si>
    <t>明倫國小</t>
  </si>
  <si>
    <t>吳宛蓉</t>
  </si>
  <si>
    <t>三崙國小</t>
  </si>
  <si>
    <t>張羽岑</t>
  </si>
  <si>
    <t>顏宥萱</t>
  </si>
  <si>
    <t>黃家瑜</t>
  </si>
  <si>
    <t>吳巧容</t>
  </si>
  <si>
    <t>簡玎恩</t>
  </si>
  <si>
    <t>雲林國小</t>
  </si>
  <si>
    <t>湖美琪</t>
  </si>
  <si>
    <t>建華國小</t>
  </si>
  <si>
    <t>吳品臻</t>
  </si>
  <si>
    <t>備註: 合計14位選手參賽,取7名。</t>
    <phoneticPr fontId="3" type="noConversion"/>
  </si>
  <si>
    <t>雲林縣109年秋季縣長盃國武術錦標賽【國小女子低年級組國術-功夫扇】比賽名單 甲8場</t>
    <phoneticPr fontId="3" type="noConversion"/>
  </si>
  <si>
    <t>劉家溱</t>
  </si>
  <si>
    <t>斗六國小</t>
  </si>
  <si>
    <t>張淑菁</t>
  </si>
  <si>
    <t>備註: 合計2位選手參賽,取1名。</t>
    <phoneticPr fontId="3" type="noConversion"/>
  </si>
  <si>
    <t>雲林縣109年秋季縣長盃國武術錦標賽【國小男子高年級組國術-功夫扇】比賽名單 甲9場</t>
    <phoneticPr fontId="3" type="noConversion"/>
  </si>
  <si>
    <t>丁毅勳</t>
  </si>
  <si>
    <t>丁于恩</t>
  </si>
  <si>
    <t>黃胤程</t>
  </si>
  <si>
    <t>鍾勝恩</t>
  </si>
  <si>
    <t>柯博文</t>
  </si>
  <si>
    <t>張勝凱</t>
  </si>
  <si>
    <t>鎮南國小</t>
  </si>
  <si>
    <t>賴暐翔</t>
  </si>
  <si>
    <t>桂林國小</t>
  </si>
  <si>
    <t>楊祚棟</t>
  </si>
  <si>
    <t>安慶國小</t>
  </si>
  <si>
    <t>吳碩恩</t>
  </si>
  <si>
    <t>備註: 合計9位選手參賽,取5名。</t>
    <phoneticPr fontId="3" type="noConversion"/>
  </si>
  <si>
    <t>雲林縣109年秋季縣長盃國武術錦標賽【國小男子低年級組國術-功夫扇】比賽名單 甲10場</t>
    <phoneticPr fontId="3" type="noConversion"/>
  </si>
  <si>
    <t>賴秉澤</t>
  </si>
  <si>
    <t>楊凱恩</t>
  </si>
  <si>
    <t>雲林縣109年秋季縣長盃國武術錦標賽【社會女子組國術-短兵器】比賽名單 甲11場</t>
    <phoneticPr fontId="3" type="noConversion"/>
  </si>
  <si>
    <t>陳貞硯</t>
  </si>
  <si>
    <t>斗六高中</t>
  </si>
  <si>
    <t>陳禹希</t>
  </si>
  <si>
    <t>虎尾高中</t>
  </si>
  <si>
    <t>備註: 合計2位選手參賽,取1名。</t>
    <phoneticPr fontId="3" type="noConversion"/>
  </si>
  <si>
    <t>雲林縣109年秋季縣長盃國武術錦標賽【國中女子組國術-短兵器】比賽名單 甲12場</t>
    <phoneticPr fontId="3" type="noConversion"/>
  </si>
  <si>
    <t>張鈞甯</t>
  </si>
  <si>
    <t>張新鈺</t>
  </si>
  <si>
    <t>陳芃甄</t>
  </si>
  <si>
    <t>王胤旂</t>
  </si>
  <si>
    <t>吳玥</t>
  </si>
  <si>
    <t>張紓瑄</t>
  </si>
  <si>
    <t>淵明國中</t>
  </si>
  <si>
    <t>蔡宜芳</t>
  </si>
  <si>
    <t>莿桐國中</t>
  </si>
  <si>
    <t>吳雙</t>
  </si>
  <si>
    <t>崇德國中</t>
  </si>
  <si>
    <t>雲林縣109年秋季縣長盃國武術錦標賽【國小女子高年級組國術-劍術】比賽名單 甲13場</t>
    <phoneticPr fontId="3" type="noConversion"/>
  </si>
  <si>
    <t>廖虹閔</t>
  </si>
  <si>
    <t>鎮西國小</t>
  </si>
  <si>
    <t>楊卉庭</t>
  </si>
  <si>
    <t>鐘心琳</t>
  </si>
  <si>
    <t>備註: 合計3位選手參賽,取2名。</t>
    <phoneticPr fontId="3" type="noConversion"/>
  </si>
  <si>
    <t>雲林縣109年秋季縣長盃國武術錦標賽【國小男子高年級組國術-刀術】比賽名單 甲14場</t>
    <phoneticPr fontId="3" type="noConversion"/>
  </si>
  <si>
    <t>曾柏喬</t>
  </si>
  <si>
    <t>江厔軒</t>
  </si>
  <si>
    <t>陳柏安</t>
  </si>
  <si>
    <t>雲林縣109年秋季縣長盃國武術錦標賽【社會女子組國術-長兵器】比賽名單 甲15場</t>
    <phoneticPr fontId="3" type="noConversion"/>
  </si>
  <si>
    <t>李純葳</t>
  </si>
  <si>
    <t>雲林縣109年秋季縣長盃國武術錦標賽【國中女子組國術-長兵器】比賽名單 甲16場</t>
    <phoneticPr fontId="3" type="noConversion"/>
  </si>
  <si>
    <t>吳宜芳</t>
  </si>
  <si>
    <t>林佳吟</t>
  </si>
  <si>
    <t>雲林縣109年秋季縣長盃國武術錦標賽【國中男子組國術-長兵器】比賽名單 甲17場</t>
    <phoneticPr fontId="3" type="noConversion"/>
  </si>
  <si>
    <t>黃耀信</t>
  </si>
  <si>
    <t>吳官穎</t>
  </si>
  <si>
    <t>張友柏</t>
  </si>
  <si>
    <t>李維祥</t>
  </si>
  <si>
    <t>葉東翰</t>
  </si>
  <si>
    <t>曾肇平</t>
  </si>
  <si>
    <t>林勛堯</t>
  </si>
  <si>
    <t>備註: 合計8位選手參賽,取4名。</t>
    <phoneticPr fontId="3" type="noConversion"/>
  </si>
  <si>
    <t>雲林縣109年秋季縣長盃國武術錦標賽【國小女子高年級組國術-長兵器】比賽名單 甲18場</t>
    <phoneticPr fontId="3" type="noConversion"/>
  </si>
  <si>
    <t>廖晨璇</t>
  </si>
  <si>
    <t>李宜瑩</t>
  </si>
  <si>
    <t>雲林縣109年秋季縣長盃國武術錦標賽【國小男子高年級組國術-長兵器】比賽名單 甲19場</t>
    <phoneticPr fontId="3" type="noConversion"/>
  </si>
  <si>
    <t>蔡禹政</t>
  </si>
  <si>
    <t>尚德國小</t>
  </si>
  <si>
    <t>林煌祐</t>
  </si>
  <si>
    <t>李英傑</t>
  </si>
  <si>
    <t>文光國小</t>
  </si>
  <si>
    <t>吳峻愷</t>
  </si>
  <si>
    <t>吳泓毅</t>
  </si>
  <si>
    <t>黃品嘉</t>
  </si>
  <si>
    <t>丁心淯</t>
  </si>
  <si>
    <t>陳奕頴</t>
  </si>
  <si>
    <t>呂致勳</t>
  </si>
  <si>
    <t>丁彬峰</t>
  </si>
  <si>
    <t>李家豪</t>
  </si>
  <si>
    <t>蕭慶鴻</t>
  </si>
  <si>
    <t>元長國小</t>
  </si>
  <si>
    <t>吳育朋</t>
  </si>
  <si>
    <t>莊燦愷</t>
  </si>
  <si>
    <t>蔡政庭</t>
  </si>
  <si>
    <t>吳益鈞</t>
  </si>
  <si>
    <t>雲林縣109年秋季縣長盃國武術錦標賽【國中女子組國術-棍術】比賽名單 甲20場</t>
    <phoneticPr fontId="3" type="noConversion"/>
  </si>
  <si>
    <t>温雅雯</t>
  </si>
  <si>
    <t>羅美玲</t>
  </si>
  <si>
    <t>李倢瑢</t>
  </si>
  <si>
    <t>雲林縣109年秋季縣長盃國武術錦標賽【國中男子組國術-棍術】比賽名單 甲21場</t>
    <phoneticPr fontId="3" type="noConversion"/>
  </si>
  <si>
    <t>黃予亮</t>
  </si>
  <si>
    <t>東仁國中</t>
  </si>
  <si>
    <t>謝承佑</t>
  </si>
  <si>
    <t>吳俊緯</t>
  </si>
  <si>
    <t>張詠倫</t>
  </si>
  <si>
    <t>鄭睿閎</t>
  </si>
  <si>
    <t>備註: 合計11位選手參賽,取6名。</t>
    <phoneticPr fontId="3" type="noConversion"/>
  </si>
  <si>
    <t>廖睿翊</t>
  </si>
  <si>
    <t>李宥潁</t>
  </si>
  <si>
    <t>程奕麟</t>
  </si>
  <si>
    <t>張紘宥</t>
  </si>
  <si>
    <t>雲林縣109年秋季縣長盃國武術錦標賽【國小女子高年級組國術-棍術】比賽名單 甲22場</t>
    <phoneticPr fontId="3" type="noConversion"/>
  </si>
  <si>
    <t>林佳嫻</t>
  </si>
  <si>
    <t>林家潁</t>
  </si>
  <si>
    <t>林佳燕</t>
  </si>
  <si>
    <t>洪佳岑</t>
  </si>
  <si>
    <t>蕭鈺惠</t>
  </si>
  <si>
    <t>許妤安</t>
  </si>
  <si>
    <t>黃采蕎</t>
  </si>
  <si>
    <t>吳姵瑩</t>
  </si>
  <si>
    <t>備註: 合計12位選手參賽,取6名。</t>
    <phoneticPr fontId="3" type="noConversion"/>
  </si>
  <si>
    <t>雲林縣109年秋季縣長盃國武術錦標賽【國小女子低年級組國術-棍術】比賽名單 甲23場</t>
    <phoneticPr fontId="3" type="noConversion"/>
  </si>
  <si>
    <t>李羽喬</t>
  </si>
  <si>
    <t>林佳茵</t>
  </si>
  <si>
    <t>陳怡蓁</t>
  </si>
  <si>
    <t>雲林縣109年秋季縣長盃國武術錦標賽【國小男子高年級組國術-棍術】比賽名單 甲24場</t>
    <phoneticPr fontId="3" type="noConversion"/>
  </si>
  <si>
    <t>林祐盛</t>
  </si>
  <si>
    <t>温柏焱</t>
  </si>
  <si>
    <t>陳暉然</t>
  </si>
  <si>
    <t>吳昀展</t>
  </si>
  <si>
    <t>陳有琦</t>
  </si>
  <si>
    <t>張定緯</t>
  </si>
  <si>
    <t>張珀源</t>
  </si>
  <si>
    <t>吳閩軒</t>
  </si>
  <si>
    <t>雲林縣109年秋季縣長盃國武術錦標賽【國小男子低年級組國術-棍術】比賽名單 甲25場</t>
    <phoneticPr fontId="3" type="noConversion"/>
  </si>
  <si>
    <t>洪彥彰</t>
  </si>
  <si>
    <t>李秉翰</t>
  </si>
  <si>
    <t>蔡政哲</t>
  </si>
  <si>
    <t>雲林縣109年秋季縣長盃國武術錦標賽【國中女子組國術-金羅漢少林連環拳】比賽名單 甲26場</t>
    <phoneticPr fontId="3" type="noConversion"/>
  </si>
  <si>
    <t>李昀蓁</t>
  </si>
  <si>
    <t>陳禹涵</t>
  </si>
  <si>
    <t>廖翊廷</t>
  </si>
  <si>
    <t>雲林縣109年秋季縣長盃國武術錦標賽【國小女子高年級組國術-金羅漢少林連環拳】比賽名單 甲27場</t>
    <phoneticPr fontId="3" type="noConversion"/>
  </si>
  <si>
    <t>備註: 合計21位選手參賽,取8名。</t>
    <phoneticPr fontId="3" type="noConversion"/>
  </si>
  <si>
    <t>吳宛螢</t>
  </si>
  <si>
    <t>張芷庭</t>
  </si>
  <si>
    <t>陳於慧</t>
  </si>
  <si>
    <t>張庭嘉</t>
  </si>
  <si>
    <t>林小樽</t>
  </si>
  <si>
    <t>許淳淇</t>
  </si>
  <si>
    <t>劉恩璇</t>
  </si>
  <si>
    <t>張筠婕</t>
  </si>
  <si>
    <t>籃于婷</t>
  </si>
  <si>
    <t>鐘鈺婷</t>
  </si>
  <si>
    <t>賴昱伶</t>
  </si>
  <si>
    <t>張閔涵</t>
  </si>
  <si>
    <t>廖乙蓁</t>
  </si>
  <si>
    <t>吳佳恩</t>
  </si>
  <si>
    <t>雲林縣109年秋季縣長盃國武術錦標賽【國小女子低年級組國術-金羅漢少林連環拳】比賽名單 甲28場</t>
    <phoneticPr fontId="3" type="noConversion"/>
  </si>
  <si>
    <t>鐘芸芸</t>
  </si>
  <si>
    <t>張喜善</t>
  </si>
  <si>
    <t>李昀瑾</t>
  </si>
  <si>
    <t>吳珈岑</t>
  </si>
  <si>
    <t>吳佳穎</t>
  </si>
  <si>
    <t>張以璇</t>
  </si>
  <si>
    <t>劉宥均</t>
  </si>
  <si>
    <t>馬若恩</t>
  </si>
  <si>
    <t>吳涵韶</t>
  </si>
  <si>
    <t>備註: 合計10位選手參賽,取5名。</t>
    <phoneticPr fontId="3" type="noConversion"/>
  </si>
  <si>
    <t>雲林縣109年秋季縣長盃國武術錦標賽【國小男子高年級組國術-金羅漢少林連環拳】比賽名單 甲29場</t>
    <phoneticPr fontId="3" type="noConversion"/>
  </si>
  <si>
    <t>周承鋒</t>
  </si>
  <si>
    <t>楊律霆</t>
  </si>
  <si>
    <t>林哲瑋</t>
  </si>
  <si>
    <t>丁豪翊</t>
  </si>
  <si>
    <t>蕭宇襄</t>
  </si>
  <si>
    <t>江定曄</t>
  </si>
  <si>
    <t>吳肇倫</t>
  </si>
  <si>
    <t>王義誠</t>
  </si>
  <si>
    <t>沈煜博</t>
  </si>
  <si>
    <t>吳翰</t>
  </si>
  <si>
    <t>立仁國小</t>
  </si>
  <si>
    <t>郭庭佑</t>
  </si>
  <si>
    <t>吳承樺</t>
  </si>
  <si>
    <t>鐘惟欣</t>
  </si>
  <si>
    <t>林泓廷</t>
  </si>
  <si>
    <t>李家華</t>
  </si>
  <si>
    <t>黃士宏</t>
  </si>
  <si>
    <t>吳俞陞</t>
  </si>
  <si>
    <t>吳承諺</t>
  </si>
  <si>
    <t>雲林縣109年秋季縣長盃國武術錦標賽【國小男子低年級組國術-金羅漢少林連環拳】比賽名單 甲30場</t>
    <phoneticPr fontId="3" type="noConversion"/>
  </si>
  <si>
    <t>陳育勛</t>
  </si>
  <si>
    <t>王奕勛</t>
  </si>
  <si>
    <t>詹秉秞</t>
  </si>
  <si>
    <t>周奕廷</t>
  </si>
  <si>
    <t>陳義憲</t>
  </si>
  <si>
    <t>蔡尚益</t>
  </si>
  <si>
    <t>張楷元</t>
  </si>
  <si>
    <t>李祁隆</t>
  </si>
  <si>
    <t>棋山國小</t>
  </si>
  <si>
    <t>許祐瑋</t>
  </si>
  <si>
    <t>紀荃閎</t>
  </si>
  <si>
    <t>林內國小</t>
  </si>
  <si>
    <t>張鈺晨</t>
  </si>
  <si>
    <t>謝帛叡</t>
  </si>
  <si>
    <t>呂宸佑</t>
  </si>
  <si>
    <t>陳毅庠</t>
  </si>
  <si>
    <t>吳承燁</t>
  </si>
  <si>
    <t>備註: 合計17位選手參賽,取8名。</t>
    <phoneticPr fontId="3" type="noConversion"/>
  </si>
  <si>
    <t>備註: 合計24位選手參賽,取8名。</t>
    <phoneticPr fontId="3" type="noConversion"/>
  </si>
  <si>
    <t>備註: 合計5位選手參賽,取3名。</t>
    <phoneticPr fontId="3" type="noConversion"/>
  </si>
  <si>
    <t>備註: 合計6位選手參賽,取3名。</t>
    <phoneticPr fontId="3" type="noConversion"/>
  </si>
  <si>
    <t>王錦泰</t>
    <phoneticPr fontId="3" type="noConversion"/>
  </si>
  <si>
    <t>備註: 合計16位選手參賽,取8名。</t>
    <phoneticPr fontId="3" type="noConversion"/>
  </si>
  <si>
    <t>林妤臻</t>
    <phoneticPr fontId="3" type="noConversion"/>
  </si>
  <si>
    <t>廖盈盈</t>
    <phoneticPr fontId="3" type="noConversion"/>
  </si>
  <si>
    <t>丁鈺真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</si>
</sst>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00000&quot; &quot;"/>
    <numFmt numFmtId="177" formatCode="0.0000000&quot; &quot;;&quot;-&quot;0.0000000&quot; &quot;"/>
  </numFmts>
  <fonts count="8" x14ac:knownFonts="1">
    <font>
      <sz val="12"/>
      <color theme="1"/>
      <name val="新細明體"/>
      <family val="2"/>
      <charset val="136"/>
      <scheme val="minor"/>
    </font>
    <font>
      <sz val="14"/>
      <color indexed="8"/>
      <name val="標楷體"/>
      <family val="4"/>
      <charset val="136"/>
    </font>
    <font>
      <sz val="13"/>
      <color indexed="8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indexed="8"/>
      <name val="標楷體"/>
      <family val="4"/>
      <charset val="136"/>
    </font>
    <font>
      <sz val="10"/>
      <color indexed="8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Protection="0">
      <alignment horizontal="center" vertical="center"/>
    </xf>
  </cellStyleXfs>
  <cellXfs count="29">
    <xf numFmtId="0" fontId="0" fillId="0" borderId="0" xfId="0">
      <alignment vertical="center"/>
    </xf>
    <xf numFmtId="0" fontId="1" fillId="2" borderId="1" xfId="1" applyNumberFormat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 wrapText="1"/>
    </xf>
    <xf numFmtId="49" fontId="5" fillId="2" borderId="1" xfId="1" applyNumberFormat="1" applyFont="1" applyFill="1" applyBorder="1" applyAlignment="1">
      <alignment horizontal="center" vertical="center" wrapText="1"/>
    </xf>
    <xf numFmtId="0" fontId="4" fillId="2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4" fillId="2" borderId="1" xfId="1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/>
    </xf>
    <xf numFmtId="177" fontId="4" fillId="2" borderId="1" xfId="1" applyNumberFormat="1" applyFont="1" applyFill="1" applyBorder="1" applyAlignment="1">
      <alignment horizontal="center" vertical="center"/>
    </xf>
    <xf numFmtId="49" fontId="1" fillId="2" borderId="0" xfId="1" applyNumberFormat="1" applyFont="1" applyFill="1" applyBorder="1" applyAlignment="1">
      <alignment horizontal="center" vertical="center"/>
    </xf>
    <xf numFmtId="0" fontId="4" fillId="2" borderId="0" xfId="1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2" borderId="0" xfId="1" applyNumberFormat="1" applyFont="1" applyFill="1" applyBorder="1" applyAlignment="1">
      <alignment horizontal="center" vertical="center"/>
    </xf>
    <xf numFmtId="177" fontId="4" fillId="2" borderId="0" xfId="1" applyNumberFormat="1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4" fillId="2" borderId="3" xfId="1" applyNumberFormat="1" applyFont="1" applyFill="1" applyBorder="1" applyAlignment="1">
      <alignment horizontal="center" vertical="center" wrapText="1"/>
    </xf>
    <xf numFmtId="49" fontId="4" fillId="2" borderId="2" xfId="1" applyNumberFormat="1" applyFont="1" applyFill="1" applyBorder="1" applyAlignment="1">
      <alignment horizontal="center" vertical="center" wrapText="1"/>
    </xf>
    <xf numFmtId="49" fontId="5" fillId="2" borderId="2" xfId="1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0" fillId="0" borderId="1" xfId="0" applyBorder="1">
      <alignment vertical="center"/>
    </xf>
    <xf numFmtId="49" fontId="2" fillId="2" borderId="1" xfId="1" applyNumberFormat="1" applyFont="1" applyFill="1" applyBorder="1" applyAlignment="1">
      <alignment horizontal="center" vertical="center"/>
    </xf>
    <xf numFmtId="0" fontId="2" fillId="2" borderId="1" xfId="1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/>
    </xf>
    <xf numFmtId="49" fontId="1" fillId="2" borderId="2" xfId="1" applyNumberFormat="1" applyFont="1" applyFill="1" applyBorder="1" applyAlignment="1">
      <alignment horizontal="center" vertical="center"/>
    </xf>
    <xf numFmtId="0" fontId="1" fillId="2" borderId="2" xfId="1" applyNumberFormat="1" applyFont="1" applyFill="1" applyBorder="1" applyAlignment="1">
      <alignment horizontal="center" vertical="center"/>
    </xf>
    <xf numFmtId="49" fontId="1" fillId="2" borderId="0" xfId="1" applyNumberFormat="1" applyFont="1" applyFill="1" applyBorder="1" applyAlignment="1">
      <alignment horizontal="left" vertical="center"/>
    </xf>
    <xf numFmtId="0" fontId="1" fillId="2" borderId="0" xfId="1" applyNumberFormat="1" applyFont="1" applyFill="1" applyBorder="1" applyAlignment="1">
      <alignment horizontal="center" vertical="center"/>
    </xf>
    <xf numFmtId="49" fontId="1" fillId="2" borderId="0" xfId="1" applyNumberFormat="1" applyFont="1" applyFill="1" applyBorder="1" applyAlignment="1">
      <alignment horizontal="left" vertical="center" wrapText="1"/>
    </xf>
    <xf numFmtId="0" fontId="1" fillId="2" borderId="0" xfId="1" applyNumberFormat="1" applyFont="1" applyFill="1" applyBorder="1" applyAlignment="1">
      <alignment horizontal="left" vertical="center" wrapText="1"/>
    </xf>
  </cellXfs>
  <cellStyles count="2">
    <cellStyle name="一般" xfId="0" builtinId="0"/>
    <cellStyle name="一般 2" xfId="1"/>
  </cellStyles>
  <dxfs count="3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"/>
  <sheetViews>
    <sheetView workbookViewId="0">
      <selection activeCell="C3" sqref="C1:C1048576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25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4">
        <v>1</v>
      </c>
      <c r="B4" s="5" t="s">
        <v>28</v>
      </c>
      <c r="C4" s="5" t="s">
        <v>21</v>
      </c>
      <c r="D4" s="4"/>
      <c r="E4" s="4"/>
      <c r="F4" s="4"/>
      <c r="G4" s="4"/>
      <c r="H4" s="4"/>
      <c r="I4" s="4">
        <f t="shared" ref="I4:I6" si="0">SUM(D4:H4)</f>
        <v>0</v>
      </c>
      <c r="J4" s="4">
        <f t="shared" ref="J4:J6" si="1">SUM(P4/3)</f>
        <v>0</v>
      </c>
      <c r="K4" s="4"/>
      <c r="L4" s="4">
        <f t="shared" ref="L4:L6" si="2">SUM(J4:K4)</f>
        <v>0</v>
      </c>
      <c r="M4" s="4">
        <f>RANK(L4,$L$4:$L$7)</f>
        <v>1</v>
      </c>
      <c r="N4" s="4">
        <f t="shared" ref="N4:N6" si="3">MAX(D4:H4)</f>
        <v>0</v>
      </c>
      <c r="O4" s="4">
        <f t="shared" ref="O4:O6" si="4">MIN(D4:H4)</f>
        <v>0</v>
      </c>
      <c r="P4" s="6">
        <f t="shared" ref="P4:P6" si="5">SUM(I4-N4-O4)</f>
        <v>0</v>
      </c>
      <c r="Q4" s="6">
        <f t="shared" ref="Q4:Q6" si="6">AVERAGE(N4:O4)</f>
        <v>0</v>
      </c>
      <c r="R4" s="7">
        <f t="shared" ref="R4:R6" si="7">L4-Q4</f>
        <v>0</v>
      </c>
    </row>
    <row r="5" spans="1:18" ht="30" customHeight="1" x14ac:dyDescent="0.3">
      <c r="A5" s="4">
        <v>2</v>
      </c>
      <c r="B5" s="5" t="s">
        <v>29</v>
      </c>
      <c r="C5" s="5" t="s">
        <v>21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>RANK(L5,$L$4:$L$7)</f>
        <v>1</v>
      </c>
      <c r="N5" s="4">
        <f t="shared" si="3"/>
        <v>0</v>
      </c>
      <c r="O5" s="4">
        <f t="shared" si="4"/>
        <v>0</v>
      </c>
      <c r="P5" s="6">
        <f t="shared" si="5"/>
        <v>0</v>
      </c>
      <c r="Q5" s="6">
        <f t="shared" si="6"/>
        <v>0</v>
      </c>
      <c r="R5" s="8">
        <f t="shared" si="7"/>
        <v>0</v>
      </c>
    </row>
    <row r="6" spans="1:18" ht="30" customHeight="1" x14ac:dyDescent="0.3">
      <c r="A6" s="4">
        <v>3</v>
      </c>
      <c r="B6" s="5" t="s">
        <v>26</v>
      </c>
      <c r="C6" s="5" t="s">
        <v>27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>RANK(L6,$L$4:$L$7)</f>
        <v>1</v>
      </c>
      <c r="N6" s="4">
        <f t="shared" si="3"/>
        <v>0</v>
      </c>
      <c r="O6" s="4">
        <f t="shared" si="4"/>
        <v>0</v>
      </c>
      <c r="P6" s="6">
        <f t="shared" si="5"/>
        <v>0</v>
      </c>
      <c r="Q6" s="6">
        <f t="shared" si="6"/>
        <v>0</v>
      </c>
      <c r="R6" s="8">
        <f t="shared" si="7"/>
        <v>0</v>
      </c>
    </row>
    <row r="7" spans="1:18" ht="19.8" x14ac:dyDescent="0.3">
      <c r="A7" s="25" t="s">
        <v>35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</row>
    <row r="8" spans="1:18" ht="19.8" x14ac:dyDescent="0.3">
      <c r="C8" s="9" t="s">
        <v>23</v>
      </c>
    </row>
    <row r="9" spans="1:18" ht="34.950000000000003" customHeight="1" x14ac:dyDescent="0.3">
      <c r="A9" s="27" t="s">
        <v>24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</sheetData>
  <mergeCells count="5">
    <mergeCell ref="A1:M2"/>
    <mergeCell ref="N2:P2"/>
    <mergeCell ref="Q2:R2"/>
    <mergeCell ref="A7:R7"/>
    <mergeCell ref="A9:R9"/>
  </mergeCells>
  <phoneticPr fontId="3" type="noConversion"/>
  <conditionalFormatting sqref="R5:R6">
    <cfRule type="cellIs" dxfId="29" priority="1" stopIfTrue="1" operator="lessThan">
      <formula>0</formula>
    </cfRule>
  </conditionalFormatting>
  <pageMargins left="0.7" right="0.7" top="0.75" bottom="0.75" header="0.3" footer="0.3"/>
  <pageSetup paperSize="9" orientation="portrait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workbookViewId="0">
      <selection activeCell="C3" sqref="C1:C1048576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30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4">
        <v>1</v>
      </c>
      <c r="B4" s="5" t="s">
        <v>304</v>
      </c>
      <c r="C4" s="5" t="s">
        <v>33</v>
      </c>
      <c r="D4" s="4"/>
      <c r="E4" s="4"/>
      <c r="F4" s="4"/>
      <c r="G4" s="4"/>
      <c r="H4" s="4"/>
      <c r="I4" s="4">
        <f t="shared" ref="I4:I5" si="0">SUM(D4:H4)</f>
        <v>0</v>
      </c>
      <c r="J4" s="4">
        <f t="shared" ref="J4:J5" si="1">SUM(P4/3)</f>
        <v>0</v>
      </c>
      <c r="K4" s="4"/>
      <c r="L4" s="4">
        <f t="shared" ref="L4:L5" si="2">SUM(J4:K4)</f>
        <v>0</v>
      </c>
      <c r="M4" s="4">
        <f>RANK(L4,$L$4:$L$6)</f>
        <v>1</v>
      </c>
      <c r="N4" s="4">
        <f t="shared" ref="N4:N5" si="3">MAX(D4:H4)</f>
        <v>0</v>
      </c>
      <c r="O4" s="4">
        <f t="shared" ref="O4:O5" si="4">MIN(D4:H4)</f>
        <v>0</v>
      </c>
      <c r="P4" s="6">
        <f t="shared" ref="P4:P5" si="5">SUM(I4-N4-O4)</f>
        <v>0</v>
      </c>
      <c r="Q4" s="6">
        <f t="shared" ref="Q4:Q5" si="6">AVERAGE(N4:O4)</f>
        <v>0</v>
      </c>
      <c r="R4" s="7">
        <f t="shared" ref="R4:R5" si="7">L4-Q4</f>
        <v>0</v>
      </c>
    </row>
    <row r="5" spans="1:18" ht="30" customHeight="1" x14ac:dyDescent="0.3">
      <c r="A5" s="4">
        <v>2</v>
      </c>
      <c r="B5" s="5" t="s">
        <v>31</v>
      </c>
      <c r="C5" s="5" t="s">
        <v>32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>RANK(L5,$L$4:$L$6)</f>
        <v>1</v>
      </c>
      <c r="N5" s="4">
        <f t="shared" si="3"/>
        <v>0</v>
      </c>
      <c r="O5" s="4">
        <f t="shared" si="4"/>
        <v>0</v>
      </c>
      <c r="P5" s="6">
        <f t="shared" si="5"/>
        <v>0</v>
      </c>
      <c r="Q5" s="6">
        <f t="shared" si="6"/>
        <v>0</v>
      </c>
      <c r="R5" s="8">
        <f t="shared" si="7"/>
        <v>0</v>
      </c>
    </row>
    <row r="6" spans="1:18" ht="19.8" x14ac:dyDescent="0.3">
      <c r="A6" s="25" t="s">
        <v>34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</row>
    <row r="7" spans="1:18" ht="19.8" x14ac:dyDescent="0.3">
      <c r="C7" s="9" t="s">
        <v>23</v>
      </c>
    </row>
    <row r="8" spans="1:18" ht="42" customHeight="1" x14ac:dyDescent="0.3">
      <c r="A8" s="27" t="s">
        <v>24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</sheetData>
  <mergeCells count="5">
    <mergeCell ref="A1:M2"/>
    <mergeCell ref="N2:P2"/>
    <mergeCell ref="Q2:R2"/>
    <mergeCell ref="A6:R6"/>
    <mergeCell ref="A8:R8"/>
  </mergeCells>
  <phoneticPr fontId="3" type="noConversion"/>
  <conditionalFormatting sqref="R5">
    <cfRule type="cellIs" dxfId="28" priority="1" stopIfTrue="1" operator="lessThan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C3" sqref="C1:C1048576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36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4">
        <v>1</v>
      </c>
      <c r="B4" s="5" t="s">
        <v>41</v>
      </c>
      <c r="C4" s="5" t="s">
        <v>21</v>
      </c>
      <c r="D4" s="4"/>
      <c r="E4" s="4"/>
      <c r="F4" s="4"/>
      <c r="G4" s="4"/>
      <c r="H4" s="4"/>
      <c r="I4" s="4">
        <f t="shared" ref="I4:I5" si="0">SUM(D4:H4)</f>
        <v>0</v>
      </c>
      <c r="J4" s="4">
        <f t="shared" ref="J4:J5" si="1">SUM(P4/3)</f>
        <v>0</v>
      </c>
      <c r="K4" s="4"/>
      <c r="L4" s="4">
        <f t="shared" ref="L4:L5" si="2">SUM(J4:K4)</f>
        <v>0</v>
      </c>
      <c r="M4" s="4">
        <f t="shared" ref="M4:M9" si="3">RANK(L4,$L$4:$L$10)</f>
        <v>1</v>
      </c>
      <c r="N4" s="4">
        <f t="shared" ref="N4:N5" si="4">MAX(D4:H4)</f>
        <v>0</v>
      </c>
      <c r="O4" s="4">
        <f t="shared" ref="O4:O5" si="5">MIN(D4:H4)</f>
        <v>0</v>
      </c>
      <c r="P4" s="6">
        <f t="shared" ref="P4:P5" si="6">SUM(I4-N4-O4)</f>
        <v>0</v>
      </c>
      <c r="Q4" s="6">
        <f t="shared" ref="Q4:Q5" si="7">AVERAGE(N4:O4)</f>
        <v>0</v>
      </c>
      <c r="R4" s="7">
        <f t="shared" ref="R4:R5" si="8">L4-Q4</f>
        <v>0</v>
      </c>
    </row>
    <row r="5" spans="1:18" ht="30" customHeight="1" x14ac:dyDescent="0.3">
      <c r="A5" s="4">
        <v>2</v>
      </c>
      <c r="B5" s="5" t="s">
        <v>43</v>
      </c>
      <c r="C5" s="5" t="s">
        <v>44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30" customHeight="1" x14ac:dyDescent="0.3">
      <c r="A6" s="4">
        <v>3</v>
      </c>
      <c r="B6" s="5" t="s">
        <v>38</v>
      </c>
      <c r="C6" s="5" t="s">
        <v>27</v>
      </c>
      <c r="D6" s="4"/>
      <c r="E6" s="4"/>
      <c r="F6" s="4"/>
      <c r="G6" s="4"/>
      <c r="H6" s="4"/>
      <c r="I6" s="4">
        <f t="shared" ref="I6:I9" si="9">SUM(D6:H6)</f>
        <v>0</v>
      </c>
      <c r="J6" s="4">
        <f t="shared" ref="J6:J9" si="10">SUM(P6/3)</f>
        <v>0</v>
      </c>
      <c r="K6" s="4"/>
      <c r="L6" s="4">
        <f t="shared" ref="L6:L9" si="11">SUM(J6:K6)</f>
        <v>0</v>
      </c>
      <c r="M6" s="4">
        <f t="shared" si="3"/>
        <v>1</v>
      </c>
      <c r="N6" s="4">
        <f t="shared" ref="N6:N9" si="12">MAX(D6:H6)</f>
        <v>0</v>
      </c>
      <c r="O6" s="4">
        <f t="shared" ref="O6:O9" si="13">MIN(D6:H6)</f>
        <v>0</v>
      </c>
      <c r="P6" s="6">
        <f t="shared" ref="P6:P9" si="14">SUM(I6-N6-O6)</f>
        <v>0</v>
      </c>
      <c r="Q6" s="6">
        <f t="shared" ref="Q6:Q9" si="15">AVERAGE(N6:O6)</f>
        <v>0</v>
      </c>
      <c r="R6" s="8">
        <f t="shared" ref="R6:R9" si="16">L6-Q6</f>
        <v>0</v>
      </c>
    </row>
    <row r="7" spans="1:18" ht="30" customHeight="1" x14ac:dyDescent="0.3">
      <c r="A7" s="4">
        <v>4</v>
      </c>
      <c r="B7" s="5" t="s">
        <v>40</v>
      </c>
      <c r="C7" s="5" t="s">
        <v>21</v>
      </c>
      <c r="D7" s="4"/>
      <c r="E7" s="4"/>
      <c r="F7" s="4"/>
      <c r="G7" s="4"/>
      <c r="H7" s="4"/>
      <c r="I7" s="4">
        <f t="shared" si="9"/>
        <v>0</v>
      </c>
      <c r="J7" s="4">
        <f t="shared" si="10"/>
        <v>0</v>
      </c>
      <c r="K7" s="4"/>
      <c r="L7" s="4">
        <f t="shared" si="11"/>
        <v>0</v>
      </c>
      <c r="M7" s="4">
        <f t="shared" si="3"/>
        <v>1</v>
      </c>
      <c r="N7" s="4">
        <f t="shared" si="12"/>
        <v>0</v>
      </c>
      <c r="O7" s="4">
        <f t="shared" si="13"/>
        <v>0</v>
      </c>
      <c r="P7" s="6">
        <f t="shared" si="14"/>
        <v>0</v>
      </c>
      <c r="Q7" s="6">
        <f t="shared" si="15"/>
        <v>0</v>
      </c>
      <c r="R7" s="8">
        <f t="shared" si="16"/>
        <v>0</v>
      </c>
    </row>
    <row r="8" spans="1:18" ht="30" customHeight="1" x14ac:dyDescent="0.3">
      <c r="A8" s="4">
        <v>5</v>
      </c>
      <c r="B8" s="5" t="s">
        <v>42</v>
      </c>
      <c r="C8" s="5" t="s">
        <v>21</v>
      </c>
      <c r="D8" s="4"/>
      <c r="E8" s="4"/>
      <c r="F8" s="4"/>
      <c r="G8" s="4"/>
      <c r="H8" s="4"/>
      <c r="I8" s="4">
        <f t="shared" si="9"/>
        <v>0</v>
      </c>
      <c r="J8" s="4">
        <f t="shared" si="10"/>
        <v>0</v>
      </c>
      <c r="K8" s="4"/>
      <c r="L8" s="4">
        <f t="shared" si="11"/>
        <v>0</v>
      </c>
      <c r="M8" s="4">
        <f t="shared" si="3"/>
        <v>1</v>
      </c>
      <c r="N8" s="4">
        <f t="shared" si="12"/>
        <v>0</v>
      </c>
      <c r="O8" s="4">
        <f t="shared" si="13"/>
        <v>0</v>
      </c>
      <c r="P8" s="6">
        <f t="shared" si="14"/>
        <v>0</v>
      </c>
      <c r="Q8" s="6">
        <f t="shared" si="15"/>
        <v>0</v>
      </c>
      <c r="R8" s="8">
        <f t="shared" si="16"/>
        <v>0</v>
      </c>
    </row>
    <row r="9" spans="1:18" ht="30" customHeight="1" x14ac:dyDescent="0.3">
      <c r="A9" s="4">
        <v>6</v>
      </c>
      <c r="B9" s="5" t="s">
        <v>37</v>
      </c>
      <c r="C9" s="5" t="s">
        <v>27</v>
      </c>
      <c r="D9" s="4"/>
      <c r="E9" s="4"/>
      <c r="F9" s="4"/>
      <c r="G9" s="4"/>
      <c r="H9" s="4"/>
      <c r="I9" s="4">
        <f t="shared" si="9"/>
        <v>0</v>
      </c>
      <c r="J9" s="4">
        <f t="shared" si="10"/>
        <v>0</v>
      </c>
      <c r="K9" s="4"/>
      <c r="L9" s="4">
        <f t="shared" si="11"/>
        <v>0</v>
      </c>
      <c r="M9" s="4">
        <f t="shared" si="3"/>
        <v>1</v>
      </c>
      <c r="N9" s="4">
        <f t="shared" si="12"/>
        <v>0</v>
      </c>
      <c r="O9" s="4">
        <f t="shared" si="13"/>
        <v>0</v>
      </c>
      <c r="P9" s="6">
        <f t="shared" si="14"/>
        <v>0</v>
      </c>
      <c r="Q9" s="6">
        <f t="shared" si="15"/>
        <v>0</v>
      </c>
      <c r="R9" s="8">
        <f t="shared" si="16"/>
        <v>0</v>
      </c>
    </row>
    <row r="10" spans="1:18" ht="19.8" x14ac:dyDescent="0.3">
      <c r="A10" s="25" t="s">
        <v>39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</row>
    <row r="11" spans="1:18" ht="19.8" x14ac:dyDescent="0.3">
      <c r="C11" s="9" t="s">
        <v>23</v>
      </c>
    </row>
    <row r="12" spans="1:18" ht="40.049999999999997" customHeight="1" x14ac:dyDescent="0.3">
      <c r="A12" s="27" t="s">
        <v>24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</sheetData>
  <mergeCells count="5">
    <mergeCell ref="A1:M2"/>
    <mergeCell ref="N2:P2"/>
    <mergeCell ref="Q2:R2"/>
    <mergeCell ref="A10:R10"/>
    <mergeCell ref="A12:R12"/>
  </mergeCells>
  <phoneticPr fontId="3" type="noConversion"/>
  <conditionalFormatting sqref="R5:R9">
    <cfRule type="cellIs" dxfId="27" priority="1" stopIfTrue="1" operator="lessThan">
      <formula>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C3" sqref="C1:C1048576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45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4">
        <v>1</v>
      </c>
      <c r="B4" s="5" t="s">
        <v>49</v>
      </c>
      <c r="C4" s="5" t="s">
        <v>50</v>
      </c>
      <c r="D4" s="4"/>
      <c r="E4" s="4"/>
      <c r="F4" s="4"/>
      <c r="G4" s="4"/>
      <c r="H4" s="4"/>
      <c r="I4" s="4">
        <f t="shared" ref="I4:I8" si="0">SUM(D4:H4)</f>
        <v>0</v>
      </c>
      <c r="J4" s="4">
        <f t="shared" ref="J4:J8" si="1">SUM(P4/3)</f>
        <v>0</v>
      </c>
      <c r="K4" s="4"/>
      <c r="L4" s="4">
        <f t="shared" ref="L4:L8" si="2">SUM(J4:K4)</f>
        <v>0</v>
      </c>
      <c r="M4" s="4">
        <f>RANK(L4,$L$4:$L$9)</f>
        <v>1</v>
      </c>
      <c r="N4" s="4">
        <f t="shared" ref="N4:N8" si="3">MAX(D4:H4)</f>
        <v>0</v>
      </c>
      <c r="O4" s="4">
        <f t="shared" ref="O4:O8" si="4">MIN(D4:H4)</f>
        <v>0</v>
      </c>
      <c r="P4" s="6">
        <f t="shared" ref="P4:P8" si="5">SUM(I4-N4-O4)</f>
        <v>0</v>
      </c>
      <c r="Q4" s="6">
        <f t="shared" ref="Q4:Q8" si="6">AVERAGE(N4:O4)</f>
        <v>0</v>
      </c>
      <c r="R4" s="7">
        <f t="shared" ref="R4:R8" si="7">L4-Q4</f>
        <v>0</v>
      </c>
    </row>
    <row r="5" spans="1:18" ht="30" customHeight="1" x14ac:dyDescent="0.3">
      <c r="A5" s="4">
        <v>2</v>
      </c>
      <c r="B5" s="5" t="s">
        <v>48</v>
      </c>
      <c r="C5" s="5" t="s">
        <v>33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>RANK(L5,$L$4:$L$9)</f>
        <v>1</v>
      </c>
      <c r="N5" s="4">
        <f t="shared" si="3"/>
        <v>0</v>
      </c>
      <c r="O5" s="4">
        <f t="shared" si="4"/>
        <v>0</v>
      </c>
      <c r="P5" s="6">
        <f t="shared" si="5"/>
        <v>0</v>
      </c>
      <c r="Q5" s="6">
        <f t="shared" si="6"/>
        <v>0</v>
      </c>
      <c r="R5" s="8">
        <f t="shared" si="7"/>
        <v>0</v>
      </c>
    </row>
    <row r="6" spans="1:18" ht="30" customHeight="1" x14ac:dyDescent="0.3">
      <c r="A6" s="4">
        <v>3</v>
      </c>
      <c r="B6" s="5" t="s">
        <v>46</v>
      </c>
      <c r="C6" s="5" t="s">
        <v>47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>RANK(L6,$L$4:$L$9)</f>
        <v>1</v>
      </c>
      <c r="N6" s="4">
        <f t="shared" si="3"/>
        <v>0</v>
      </c>
      <c r="O6" s="4">
        <f t="shared" si="4"/>
        <v>0</v>
      </c>
      <c r="P6" s="6">
        <f t="shared" si="5"/>
        <v>0</v>
      </c>
      <c r="Q6" s="6">
        <f t="shared" si="6"/>
        <v>0</v>
      </c>
      <c r="R6" s="8">
        <f t="shared" si="7"/>
        <v>0</v>
      </c>
    </row>
    <row r="7" spans="1:18" ht="30" customHeight="1" x14ac:dyDescent="0.3">
      <c r="A7" s="4">
        <v>4</v>
      </c>
      <c r="B7" s="5" t="s">
        <v>52</v>
      </c>
      <c r="C7" s="5" t="s">
        <v>50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>RANK(L7,$L$4:$L$9)</f>
        <v>1</v>
      </c>
      <c r="N7" s="4">
        <f t="shared" si="3"/>
        <v>0</v>
      </c>
      <c r="O7" s="4">
        <f t="shared" si="4"/>
        <v>0</v>
      </c>
      <c r="P7" s="6">
        <f t="shared" si="5"/>
        <v>0</v>
      </c>
      <c r="Q7" s="6">
        <f t="shared" si="6"/>
        <v>0</v>
      </c>
      <c r="R7" s="8">
        <f t="shared" si="7"/>
        <v>0</v>
      </c>
    </row>
    <row r="8" spans="1:18" ht="30" customHeight="1" x14ac:dyDescent="0.3">
      <c r="A8" s="4">
        <v>5</v>
      </c>
      <c r="B8" s="5" t="s">
        <v>51</v>
      </c>
      <c r="C8" s="5" t="s">
        <v>50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>RANK(L8,$L$4:$L$9)</f>
        <v>1</v>
      </c>
      <c r="N8" s="4">
        <f t="shared" si="3"/>
        <v>0</v>
      </c>
      <c r="O8" s="4">
        <f t="shared" si="4"/>
        <v>0</v>
      </c>
      <c r="P8" s="6">
        <f t="shared" si="5"/>
        <v>0</v>
      </c>
      <c r="Q8" s="6">
        <f t="shared" si="6"/>
        <v>0</v>
      </c>
      <c r="R8" s="8">
        <f t="shared" si="7"/>
        <v>0</v>
      </c>
    </row>
    <row r="9" spans="1:18" ht="19.8" x14ac:dyDescent="0.3">
      <c r="A9" s="25" t="s">
        <v>53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</row>
    <row r="10" spans="1:18" ht="19.8" x14ac:dyDescent="0.3">
      <c r="C10" s="9" t="s">
        <v>23</v>
      </c>
    </row>
    <row r="11" spans="1:18" ht="34.049999999999997" customHeight="1" x14ac:dyDescent="0.3">
      <c r="A11" s="27" t="s">
        <v>24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ht="40.049999999999997" customHeight="1" x14ac:dyDescent="0.3"/>
  </sheetData>
  <mergeCells count="5">
    <mergeCell ref="A1:M2"/>
    <mergeCell ref="N2:P2"/>
    <mergeCell ref="Q2:R2"/>
    <mergeCell ref="A9:R9"/>
    <mergeCell ref="A11:R11"/>
  </mergeCells>
  <phoneticPr fontId="3" type="noConversion"/>
  <conditionalFormatting sqref="R5:R8">
    <cfRule type="cellIs" dxfId="26" priority="1" stopIfTrue="1" operator="lessThan">
      <formula>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workbookViewId="0">
      <selection activeCell="C3" sqref="C1:C1048576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20" ht="19.8" x14ac:dyDescent="0.3">
      <c r="A1" s="20" t="s">
        <v>54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20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20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20" ht="28.05" customHeight="1" x14ac:dyDescent="0.3">
      <c r="A4" s="4">
        <v>1</v>
      </c>
      <c r="B4" s="5" t="s">
        <v>59</v>
      </c>
      <c r="C4" s="5" t="s">
        <v>58</v>
      </c>
      <c r="D4" s="4"/>
      <c r="E4" s="4"/>
      <c r="F4" s="4"/>
      <c r="G4" s="4"/>
      <c r="H4" s="4"/>
      <c r="I4" s="4">
        <f t="shared" ref="I4:I8" si="0">SUM(D4:H4)</f>
        <v>0</v>
      </c>
      <c r="J4" s="4">
        <f t="shared" ref="J4:J8" si="1">SUM(P4/3)</f>
        <v>0</v>
      </c>
      <c r="K4" s="4"/>
      <c r="L4" s="4">
        <f t="shared" ref="L4:L8" si="2">SUM(J4:K4)</f>
        <v>0</v>
      </c>
      <c r="M4" s="4">
        <f t="shared" ref="M4:M13" si="3">RANK(L4,$L$4:$L$14)</f>
        <v>1</v>
      </c>
      <c r="N4" s="4">
        <f t="shared" ref="N4:N8" si="4">MAX(D4:H4)</f>
        <v>0</v>
      </c>
      <c r="O4" s="4">
        <f t="shared" ref="O4:O8" si="5">MIN(D4:H4)</f>
        <v>0</v>
      </c>
      <c r="P4" s="6">
        <f t="shared" ref="P4:P8" si="6">SUM(I4-N4-O4)</f>
        <v>0</v>
      </c>
      <c r="Q4" s="6">
        <f t="shared" ref="Q4:Q8" si="7">AVERAGE(N4:O4)</f>
        <v>0</v>
      </c>
      <c r="R4" s="7">
        <f t="shared" ref="R4:R8" si="8">L4-Q4</f>
        <v>0</v>
      </c>
      <c r="S4" s="5"/>
      <c r="T4" s="5"/>
    </row>
    <row r="5" spans="1:20" ht="28.05" customHeight="1" x14ac:dyDescent="0.3">
      <c r="A5" s="4">
        <v>2</v>
      </c>
      <c r="B5" s="5" t="s">
        <v>57</v>
      </c>
      <c r="C5" s="5" t="s">
        <v>58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20" ht="28.05" customHeight="1" x14ac:dyDescent="0.3">
      <c r="A6" s="4">
        <v>3</v>
      </c>
      <c r="B6" s="5" t="s">
        <v>69</v>
      </c>
      <c r="C6" s="5" t="s">
        <v>68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20" ht="28.05" customHeight="1" x14ac:dyDescent="0.3">
      <c r="A7" s="4">
        <v>4</v>
      </c>
      <c r="B7" s="5" t="s">
        <v>65</v>
      </c>
      <c r="C7" s="5" t="s">
        <v>64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20" ht="28.05" customHeight="1" x14ac:dyDescent="0.3">
      <c r="A8" s="4">
        <v>5</v>
      </c>
      <c r="B8" s="5" t="s">
        <v>55</v>
      </c>
      <c r="C8" s="5" t="s">
        <v>56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4">
        <f t="shared" si="4"/>
        <v>0</v>
      </c>
      <c r="O8" s="4">
        <f t="shared" si="5"/>
        <v>0</v>
      </c>
      <c r="P8" s="6">
        <f t="shared" si="6"/>
        <v>0</v>
      </c>
      <c r="Q8" s="6">
        <f t="shared" si="7"/>
        <v>0</v>
      </c>
      <c r="R8" s="8">
        <f t="shared" si="8"/>
        <v>0</v>
      </c>
    </row>
    <row r="9" spans="1:20" ht="28.05" customHeight="1" x14ac:dyDescent="0.3">
      <c r="A9" s="4">
        <v>6</v>
      </c>
      <c r="B9" s="5" t="s">
        <v>60</v>
      </c>
      <c r="C9" s="5" t="s">
        <v>61</v>
      </c>
      <c r="D9" s="4"/>
      <c r="E9" s="4"/>
      <c r="F9" s="4"/>
      <c r="G9" s="4"/>
      <c r="H9" s="4"/>
      <c r="I9" s="4">
        <f t="shared" ref="I9:I13" si="9">SUM(D9:H9)</f>
        <v>0</v>
      </c>
      <c r="J9" s="4">
        <f t="shared" ref="J9:J13" si="10">SUM(P9/3)</f>
        <v>0</v>
      </c>
      <c r="K9" s="4"/>
      <c r="L9" s="4">
        <f t="shared" ref="L9:L13" si="11">SUM(J9:K9)</f>
        <v>0</v>
      </c>
      <c r="M9" s="4">
        <f t="shared" si="3"/>
        <v>1</v>
      </c>
      <c r="N9" s="4">
        <f t="shared" ref="N9:N13" si="12">MAX(D9:H9)</f>
        <v>0</v>
      </c>
      <c r="O9" s="4">
        <f t="shared" ref="O9:O13" si="13">MIN(D9:H9)</f>
        <v>0</v>
      </c>
      <c r="P9" s="6">
        <f t="shared" ref="P9:P13" si="14">SUM(I9-N9-O9)</f>
        <v>0</v>
      </c>
      <c r="Q9" s="6">
        <f t="shared" ref="Q9:Q13" si="15">AVERAGE(N9:O9)</f>
        <v>0</v>
      </c>
      <c r="R9" s="8">
        <f t="shared" ref="R9:R13" si="16">L9-Q9</f>
        <v>0</v>
      </c>
    </row>
    <row r="10" spans="1:20" ht="28.05" customHeight="1" x14ac:dyDescent="0.3">
      <c r="A10" s="4">
        <v>7</v>
      </c>
      <c r="B10" s="5" t="s">
        <v>62</v>
      </c>
      <c r="C10" s="5" t="s">
        <v>61</v>
      </c>
      <c r="D10" s="4"/>
      <c r="E10" s="4"/>
      <c r="F10" s="4"/>
      <c r="G10" s="4"/>
      <c r="H10" s="4"/>
      <c r="I10" s="4">
        <f t="shared" si="9"/>
        <v>0</v>
      </c>
      <c r="J10" s="4">
        <f t="shared" si="10"/>
        <v>0</v>
      </c>
      <c r="K10" s="4"/>
      <c r="L10" s="4">
        <f t="shared" si="11"/>
        <v>0</v>
      </c>
      <c r="M10" s="4">
        <f t="shared" si="3"/>
        <v>1</v>
      </c>
      <c r="N10" s="4">
        <f t="shared" si="12"/>
        <v>0</v>
      </c>
      <c r="O10" s="4">
        <f t="shared" si="13"/>
        <v>0</v>
      </c>
      <c r="P10" s="6">
        <f t="shared" si="14"/>
        <v>0</v>
      </c>
      <c r="Q10" s="6">
        <f t="shared" si="15"/>
        <v>0</v>
      </c>
      <c r="R10" s="8">
        <f t="shared" si="16"/>
        <v>0</v>
      </c>
    </row>
    <row r="11" spans="1:20" ht="28.05" customHeight="1" x14ac:dyDescent="0.3">
      <c r="A11" s="4">
        <v>8</v>
      </c>
      <c r="B11" s="5" t="s">
        <v>66</v>
      </c>
      <c r="C11" s="5" t="s">
        <v>64</v>
      </c>
      <c r="D11" s="4"/>
      <c r="E11" s="4"/>
      <c r="F11" s="4"/>
      <c r="G11" s="4"/>
      <c r="H11" s="4"/>
      <c r="I11" s="4">
        <f t="shared" si="9"/>
        <v>0</v>
      </c>
      <c r="J11" s="4">
        <f t="shared" si="10"/>
        <v>0</v>
      </c>
      <c r="K11" s="4"/>
      <c r="L11" s="4">
        <f t="shared" si="11"/>
        <v>0</v>
      </c>
      <c r="M11" s="4">
        <f t="shared" si="3"/>
        <v>1</v>
      </c>
      <c r="N11" s="4">
        <f t="shared" si="12"/>
        <v>0</v>
      </c>
      <c r="O11" s="4">
        <f t="shared" si="13"/>
        <v>0</v>
      </c>
      <c r="P11" s="6">
        <f t="shared" si="14"/>
        <v>0</v>
      </c>
      <c r="Q11" s="6">
        <f t="shared" si="15"/>
        <v>0</v>
      </c>
      <c r="R11" s="8">
        <f t="shared" si="16"/>
        <v>0</v>
      </c>
    </row>
    <row r="12" spans="1:20" ht="28.05" customHeight="1" x14ac:dyDescent="0.3">
      <c r="A12" s="4">
        <v>9</v>
      </c>
      <c r="B12" s="5" t="s">
        <v>63</v>
      </c>
      <c r="C12" s="5" t="s">
        <v>64</v>
      </c>
      <c r="D12" s="4"/>
      <c r="E12" s="4"/>
      <c r="F12" s="4"/>
      <c r="G12" s="4"/>
      <c r="H12" s="4"/>
      <c r="I12" s="4">
        <f t="shared" si="9"/>
        <v>0</v>
      </c>
      <c r="J12" s="4">
        <f t="shared" si="10"/>
        <v>0</v>
      </c>
      <c r="K12" s="4"/>
      <c r="L12" s="4">
        <f t="shared" si="11"/>
        <v>0</v>
      </c>
      <c r="M12" s="4">
        <f t="shared" si="3"/>
        <v>1</v>
      </c>
      <c r="N12" s="4">
        <f t="shared" si="12"/>
        <v>0</v>
      </c>
      <c r="O12" s="4">
        <f t="shared" si="13"/>
        <v>0</v>
      </c>
      <c r="P12" s="6">
        <f t="shared" si="14"/>
        <v>0</v>
      </c>
      <c r="Q12" s="6">
        <f t="shared" si="15"/>
        <v>0</v>
      </c>
      <c r="R12" s="8">
        <f t="shared" si="16"/>
        <v>0</v>
      </c>
    </row>
    <row r="13" spans="1:20" ht="28.05" customHeight="1" x14ac:dyDescent="0.3">
      <c r="A13" s="4">
        <v>10</v>
      </c>
      <c r="B13" s="5" t="s">
        <v>67</v>
      </c>
      <c r="C13" s="5" t="s">
        <v>68</v>
      </c>
      <c r="D13" s="4"/>
      <c r="E13" s="4"/>
      <c r="F13" s="4"/>
      <c r="G13" s="4"/>
      <c r="H13" s="4"/>
      <c r="I13" s="4">
        <f t="shared" si="9"/>
        <v>0</v>
      </c>
      <c r="J13" s="4">
        <f t="shared" si="10"/>
        <v>0</v>
      </c>
      <c r="K13" s="4"/>
      <c r="L13" s="4">
        <f t="shared" si="11"/>
        <v>0</v>
      </c>
      <c r="M13" s="4">
        <f t="shared" si="3"/>
        <v>1</v>
      </c>
      <c r="N13" s="4">
        <f t="shared" si="12"/>
        <v>0</v>
      </c>
      <c r="O13" s="4">
        <f t="shared" si="13"/>
        <v>0</v>
      </c>
      <c r="P13" s="6">
        <f t="shared" si="14"/>
        <v>0</v>
      </c>
      <c r="Q13" s="6">
        <f t="shared" si="15"/>
        <v>0</v>
      </c>
      <c r="R13" s="8">
        <f t="shared" si="16"/>
        <v>0</v>
      </c>
      <c r="S13" s="5"/>
      <c r="T13" s="5"/>
    </row>
    <row r="14" spans="1:20" ht="19.8" x14ac:dyDescent="0.3">
      <c r="A14" s="25" t="s">
        <v>70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</row>
    <row r="15" spans="1:20" ht="19.8" x14ac:dyDescent="0.3">
      <c r="C15" s="9" t="s">
        <v>23</v>
      </c>
    </row>
    <row r="16" spans="1:20" ht="43.5" customHeight="1" x14ac:dyDescent="0.3">
      <c r="A16" s="27" t="s">
        <v>24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</sheetData>
  <mergeCells count="5">
    <mergeCell ref="A1:M2"/>
    <mergeCell ref="N2:P2"/>
    <mergeCell ref="Q2:R2"/>
    <mergeCell ref="A14:R14"/>
    <mergeCell ref="A16:R16"/>
  </mergeCells>
  <phoneticPr fontId="3" type="noConversion"/>
  <conditionalFormatting sqref="R5:R13">
    <cfRule type="cellIs" dxfId="25" priority="1" stopIfTrue="1" operator="lessThan">
      <formula>0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abSelected="1" workbookViewId="0">
      <selection activeCell="C3" sqref="C1:C1048576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71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4">
        <v>1</v>
      </c>
      <c r="B4" s="5" t="s">
        <v>77</v>
      </c>
      <c r="C4" s="5" t="s">
        <v>76</v>
      </c>
      <c r="D4" s="4"/>
      <c r="E4" s="4"/>
      <c r="F4" s="4"/>
      <c r="G4" s="4"/>
      <c r="H4" s="4"/>
      <c r="I4" s="4">
        <f t="shared" ref="I4:I8" si="0">SUM(D4:H4)</f>
        <v>0</v>
      </c>
      <c r="J4" s="4">
        <f t="shared" ref="J4:J8" si="1">SUM(P4/3)</f>
        <v>0</v>
      </c>
      <c r="K4" s="4"/>
      <c r="L4" s="4">
        <f t="shared" ref="L4:L8" si="2">SUM(J4:K4)</f>
        <v>0</v>
      </c>
      <c r="M4" s="4">
        <f>RANK(L4,$L$4:$L$9)</f>
        <v>1</v>
      </c>
      <c r="N4" s="4">
        <f t="shared" ref="N4:N8" si="3">MAX(D4:H4)</f>
        <v>0</v>
      </c>
      <c r="O4" s="4">
        <f t="shared" ref="O4:O8" si="4">MIN(D4:H4)</f>
        <v>0</v>
      </c>
      <c r="P4" s="6">
        <f t="shared" ref="P4:P8" si="5">SUM(I4-N4-O4)</f>
        <v>0</v>
      </c>
      <c r="Q4" s="6">
        <f t="shared" ref="Q4:Q8" si="6">AVERAGE(N4:O4)</f>
        <v>0</v>
      </c>
      <c r="R4" s="7">
        <f t="shared" ref="R4:R8" si="7">L4-Q4</f>
        <v>0</v>
      </c>
    </row>
    <row r="5" spans="1:18" ht="30" customHeight="1" x14ac:dyDescent="0.3">
      <c r="A5" s="4">
        <v>2</v>
      </c>
      <c r="B5" s="5" t="s">
        <v>74</v>
      </c>
      <c r="C5" s="5" t="s">
        <v>58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>RANK(L5,$L$4:$L$9)</f>
        <v>1</v>
      </c>
      <c r="N5" s="4">
        <f t="shared" si="3"/>
        <v>0</v>
      </c>
      <c r="O5" s="4">
        <f t="shared" si="4"/>
        <v>0</v>
      </c>
      <c r="P5" s="6">
        <f t="shared" si="5"/>
        <v>0</v>
      </c>
      <c r="Q5" s="6">
        <f t="shared" si="6"/>
        <v>0</v>
      </c>
      <c r="R5" s="8">
        <f t="shared" si="7"/>
        <v>0</v>
      </c>
    </row>
    <row r="6" spans="1:18" ht="30" customHeight="1" x14ac:dyDescent="0.3">
      <c r="A6" s="4">
        <v>3</v>
      </c>
      <c r="B6" s="5" t="s">
        <v>78</v>
      </c>
      <c r="C6" s="5" t="s">
        <v>79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>RANK(L6,$L$4:$L$9)</f>
        <v>1</v>
      </c>
      <c r="N6" s="4">
        <f t="shared" si="3"/>
        <v>0</v>
      </c>
      <c r="O6" s="4">
        <f t="shared" si="4"/>
        <v>0</v>
      </c>
      <c r="P6" s="6">
        <f t="shared" si="5"/>
        <v>0</v>
      </c>
      <c r="Q6" s="6">
        <f t="shared" si="6"/>
        <v>0</v>
      </c>
      <c r="R6" s="8">
        <f t="shared" si="7"/>
        <v>0</v>
      </c>
    </row>
    <row r="7" spans="1:18" ht="30" customHeight="1" x14ac:dyDescent="0.3">
      <c r="A7" s="4">
        <v>4</v>
      </c>
      <c r="B7" s="5" t="s">
        <v>75</v>
      </c>
      <c r="C7" s="5" t="s">
        <v>76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>RANK(L7,$L$4:$L$9)</f>
        <v>1</v>
      </c>
      <c r="N7" s="4">
        <f t="shared" si="3"/>
        <v>0</v>
      </c>
      <c r="O7" s="4">
        <f t="shared" si="4"/>
        <v>0</v>
      </c>
      <c r="P7" s="6">
        <f t="shared" si="5"/>
        <v>0</v>
      </c>
      <c r="Q7" s="6">
        <f t="shared" si="6"/>
        <v>0</v>
      </c>
      <c r="R7" s="8">
        <f t="shared" si="7"/>
        <v>0</v>
      </c>
    </row>
    <row r="8" spans="1:18" ht="30" customHeight="1" x14ac:dyDescent="0.3">
      <c r="A8" s="4">
        <v>5</v>
      </c>
      <c r="B8" s="5" t="s">
        <v>72</v>
      </c>
      <c r="C8" s="5" t="s">
        <v>73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>RANK(L8,$L$4:$L$9)</f>
        <v>1</v>
      </c>
      <c r="N8" s="4">
        <f t="shared" si="3"/>
        <v>0</v>
      </c>
      <c r="O8" s="4">
        <f t="shared" si="4"/>
        <v>0</v>
      </c>
      <c r="P8" s="6">
        <f t="shared" si="5"/>
        <v>0</v>
      </c>
      <c r="Q8" s="6">
        <f t="shared" si="6"/>
        <v>0</v>
      </c>
      <c r="R8" s="8">
        <f t="shared" si="7"/>
        <v>0</v>
      </c>
    </row>
    <row r="9" spans="1:18" ht="19.8" x14ac:dyDescent="0.3">
      <c r="A9" s="25" t="s">
        <v>80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</row>
    <row r="10" spans="1:18" ht="19.8" x14ac:dyDescent="0.3">
      <c r="C10" s="9" t="s">
        <v>23</v>
      </c>
    </row>
    <row r="11" spans="1:18" ht="40.049999999999997" customHeight="1" x14ac:dyDescent="0.3">
      <c r="A11" s="27" t="s">
        <v>24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2" spans="1:18" x14ac:dyDescent="0.3">
      <c r="A12" s="10"/>
      <c r="B12" s="11"/>
      <c r="C12" s="11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2"/>
      <c r="Q12" s="12"/>
      <c r="R12" s="13"/>
    </row>
    <row r="13" spans="1:18" x14ac:dyDescent="0.3">
      <c r="A13" s="10"/>
      <c r="B13" s="11"/>
      <c r="C13" s="11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2"/>
      <c r="Q13" s="12"/>
      <c r="R13" s="13"/>
    </row>
  </sheetData>
  <mergeCells count="5">
    <mergeCell ref="A1:M2"/>
    <mergeCell ref="N2:P2"/>
    <mergeCell ref="Q2:R2"/>
    <mergeCell ref="A9:R9"/>
    <mergeCell ref="A11:R11"/>
  </mergeCells>
  <phoneticPr fontId="3" type="noConversion"/>
  <conditionalFormatting sqref="R5:R8 R12:R13">
    <cfRule type="cellIs" dxfId="24" priority="1" stopIfTrue="1" operator="lessThan">
      <formula>0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topLeftCell="A7" workbookViewId="0">
      <selection activeCell="B17" sqref="B17:C17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81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25.05" customHeight="1" x14ac:dyDescent="0.3">
      <c r="A4" s="4">
        <v>1</v>
      </c>
      <c r="B4" s="5" t="s">
        <v>86</v>
      </c>
      <c r="C4" s="5" t="s">
        <v>61</v>
      </c>
      <c r="D4" s="4"/>
      <c r="E4" s="4"/>
      <c r="F4" s="4"/>
      <c r="G4" s="4"/>
      <c r="H4" s="4"/>
      <c r="I4" s="4">
        <f t="shared" ref="I4:I8" si="0">SUM(D4:H4)</f>
        <v>0</v>
      </c>
      <c r="J4" s="4">
        <f t="shared" ref="J4:J8" si="1">SUM(P4/3)</f>
        <v>0</v>
      </c>
      <c r="K4" s="4"/>
      <c r="L4" s="4">
        <f t="shared" ref="L4:L8" si="2">SUM(J4:K4)</f>
        <v>0</v>
      </c>
      <c r="M4" s="4">
        <f>RANK(L4,$L$4:$L$18)</f>
        <v>1</v>
      </c>
      <c r="N4" s="4">
        <f t="shared" ref="N4:N8" si="3">MAX(D4:H4)</f>
        <v>0</v>
      </c>
      <c r="O4" s="4">
        <f t="shared" ref="O4:O8" si="4">MIN(D4:H4)</f>
        <v>0</v>
      </c>
      <c r="P4" s="6">
        <f t="shared" ref="P4:P8" si="5">SUM(I4-N4-O4)</f>
        <v>0</v>
      </c>
      <c r="Q4" s="6">
        <f t="shared" ref="Q4:Q8" si="6">AVERAGE(N4:O4)</f>
        <v>0</v>
      </c>
      <c r="R4" s="7">
        <f t="shared" ref="R4:R8" si="7">L4-Q4</f>
        <v>0</v>
      </c>
    </row>
    <row r="5" spans="1:18" ht="25.05" customHeight="1" x14ac:dyDescent="0.3">
      <c r="A5" s="4">
        <v>2</v>
      </c>
      <c r="B5" s="5" t="s">
        <v>97</v>
      </c>
      <c r="C5" s="5" t="s">
        <v>98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>RANK(L5,$L$4:$L$18)</f>
        <v>1</v>
      </c>
      <c r="N5" s="4">
        <f t="shared" si="3"/>
        <v>0</v>
      </c>
      <c r="O5" s="4">
        <f t="shared" si="4"/>
        <v>0</v>
      </c>
      <c r="P5" s="6">
        <f t="shared" si="5"/>
        <v>0</v>
      </c>
      <c r="Q5" s="6">
        <f t="shared" si="6"/>
        <v>0</v>
      </c>
      <c r="R5" s="8">
        <f t="shared" si="7"/>
        <v>0</v>
      </c>
    </row>
    <row r="6" spans="1:18" ht="25.05" customHeight="1" x14ac:dyDescent="0.3">
      <c r="A6" s="4">
        <v>3</v>
      </c>
      <c r="B6" s="5" t="s">
        <v>89</v>
      </c>
      <c r="C6" s="5" t="s">
        <v>90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>RANK(L6,$L$4:$L$18)</f>
        <v>1</v>
      </c>
      <c r="N6" s="4">
        <f t="shared" si="3"/>
        <v>0</v>
      </c>
      <c r="O6" s="4">
        <f t="shared" si="4"/>
        <v>0</v>
      </c>
      <c r="P6" s="6">
        <f t="shared" si="5"/>
        <v>0</v>
      </c>
      <c r="Q6" s="6">
        <f t="shared" si="6"/>
        <v>0</v>
      </c>
      <c r="R6" s="8">
        <f t="shared" si="7"/>
        <v>0</v>
      </c>
    </row>
    <row r="7" spans="1:18" ht="25.05" customHeight="1" x14ac:dyDescent="0.3">
      <c r="A7" s="4">
        <v>4</v>
      </c>
      <c r="B7" s="5" t="s">
        <v>95</v>
      </c>
      <c r="C7" s="5" t="s">
        <v>96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>RANK(L7,$L$4:$L$18)</f>
        <v>1</v>
      </c>
      <c r="N7" s="4">
        <f t="shared" si="3"/>
        <v>0</v>
      </c>
      <c r="O7" s="4">
        <f t="shared" si="4"/>
        <v>0</v>
      </c>
      <c r="P7" s="6">
        <f t="shared" si="5"/>
        <v>0</v>
      </c>
      <c r="Q7" s="6">
        <f t="shared" si="6"/>
        <v>0</v>
      </c>
      <c r="R7" s="8">
        <f t="shared" si="7"/>
        <v>0</v>
      </c>
    </row>
    <row r="8" spans="1:18" ht="25.05" customHeight="1" x14ac:dyDescent="0.3">
      <c r="A8" s="4">
        <v>5</v>
      </c>
      <c r="B8" s="5" t="s">
        <v>82</v>
      </c>
      <c r="C8" s="5" t="s">
        <v>83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>RANK(L8,$L$4:$L$18)</f>
        <v>1</v>
      </c>
      <c r="N8" s="4">
        <f t="shared" si="3"/>
        <v>0</v>
      </c>
      <c r="O8" s="4">
        <f t="shared" si="4"/>
        <v>0</v>
      </c>
      <c r="P8" s="6">
        <f t="shared" si="5"/>
        <v>0</v>
      </c>
      <c r="Q8" s="6">
        <f t="shared" si="6"/>
        <v>0</v>
      </c>
      <c r="R8" s="8">
        <f t="shared" si="7"/>
        <v>0</v>
      </c>
    </row>
    <row r="9" spans="1:18" ht="25.05" customHeight="1" x14ac:dyDescent="0.3">
      <c r="A9" s="4">
        <v>6</v>
      </c>
      <c r="B9" s="5" t="s">
        <v>60</v>
      </c>
      <c r="C9" s="5" t="s">
        <v>61</v>
      </c>
      <c r="D9" s="4"/>
      <c r="E9" s="4"/>
      <c r="F9" s="4"/>
      <c r="G9" s="4"/>
      <c r="H9" s="4"/>
      <c r="I9" s="4">
        <f t="shared" ref="I9:I17" si="8">SUM(D9:H9)</f>
        <v>0</v>
      </c>
      <c r="J9" s="4">
        <f t="shared" ref="J9:J17" si="9">SUM(P9/3)</f>
        <v>0</v>
      </c>
      <c r="K9" s="4"/>
      <c r="L9" s="4">
        <f t="shared" ref="L9:L17" si="10">SUM(J9:K9)</f>
        <v>0</v>
      </c>
      <c r="M9" s="4">
        <f t="shared" ref="M9:M17" si="11">RANK(L9,$L$4:$L$18)</f>
        <v>1</v>
      </c>
      <c r="N9" s="4">
        <f t="shared" ref="N9:N17" si="12">MAX(D9:H9)</f>
        <v>0</v>
      </c>
      <c r="O9" s="4">
        <f t="shared" ref="O9:O17" si="13">MIN(D9:H9)</f>
        <v>0</v>
      </c>
      <c r="P9" s="6">
        <f t="shared" ref="P9:P17" si="14">SUM(I9-N9-O9)</f>
        <v>0</v>
      </c>
      <c r="Q9" s="6">
        <f t="shared" ref="Q9:Q17" si="15">AVERAGE(N9:O9)</f>
        <v>0</v>
      </c>
      <c r="R9" s="8">
        <f t="shared" ref="R9:R17" si="16">L9-Q9</f>
        <v>0</v>
      </c>
    </row>
    <row r="10" spans="1:18" ht="25.05" customHeight="1" x14ac:dyDescent="0.3">
      <c r="A10" s="4">
        <v>7</v>
      </c>
      <c r="B10" s="5" t="s">
        <v>85</v>
      </c>
      <c r="C10" s="5" t="s">
        <v>61</v>
      </c>
      <c r="D10" s="4"/>
      <c r="E10" s="4"/>
      <c r="F10" s="4"/>
      <c r="G10" s="4"/>
      <c r="H10" s="4"/>
      <c r="I10" s="4">
        <f t="shared" si="8"/>
        <v>0</v>
      </c>
      <c r="J10" s="4">
        <f t="shared" si="9"/>
        <v>0</v>
      </c>
      <c r="K10" s="4"/>
      <c r="L10" s="4">
        <f t="shared" si="10"/>
        <v>0</v>
      </c>
      <c r="M10" s="4">
        <f t="shared" si="11"/>
        <v>1</v>
      </c>
      <c r="N10" s="4">
        <f t="shared" si="12"/>
        <v>0</v>
      </c>
      <c r="O10" s="4">
        <f t="shared" si="13"/>
        <v>0</v>
      </c>
      <c r="P10" s="6">
        <f t="shared" si="14"/>
        <v>0</v>
      </c>
      <c r="Q10" s="6">
        <f t="shared" si="15"/>
        <v>0</v>
      </c>
      <c r="R10" s="8">
        <f t="shared" si="16"/>
        <v>0</v>
      </c>
    </row>
    <row r="11" spans="1:18" ht="25.05" customHeight="1" x14ac:dyDescent="0.3">
      <c r="A11" s="4">
        <v>8</v>
      </c>
      <c r="B11" s="5" t="s">
        <v>84</v>
      </c>
      <c r="C11" s="5" t="s">
        <v>83</v>
      </c>
      <c r="D11" s="4"/>
      <c r="E11" s="4"/>
      <c r="F11" s="4"/>
      <c r="G11" s="4"/>
      <c r="H11" s="4"/>
      <c r="I11" s="4">
        <f t="shared" si="8"/>
        <v>0</v>
      </c>
      <c r="J11" s="4">
        <f t="shared" si="9"/>
        <v>0</v>
      </c>
      <c r="K11" s="4"/>
      <c r="L11" s="4">
        <f t="shared" si="10"/>
        <v>0</v>
      </c>
      <c r="M11" s="4">
        <f t="shared" si="11"/>
        <v>1</v>
      </c>
      <c r="N11" s="4">
        <f t="shared" si="12"/>
        <v>0</v>
      </c>
      <c r="O11" s="4">
        <f t="shared" si="13"/>
        <v>0</v>
      </c>
      <c r="P11" s="6">
        <f t="shared" si="14"/>
        <v>0</v>
      </c>
      <c r="Q11" s="6">
        <f t="shared" si="15"/>
        <v>0</v>
      </c>
      <c r="R11" s="8">
        <f t="shared" si="16"/>
        <v>0</v>
      </c>
    </row>
    <row r="12" spans="1:18" ht="25.05" customHeight="1" x14ac:dyDescent="0.3">
      <c r="A12" s="4">
        <v>9</v>
      </c>
      <c r="B12" s="5" t="s">
        <v>94</v>
      </c>
      <c r="C12" s="5" t="s">
        <v>90</v>
      </c>
      <c r="D12" s="4"/>
      <c r="E12" s="4"/>
      <c r="F12" s="4"/>
      <c r="G12" s="4"/>
      <c r="H12" s="4"/>
      <c r="I12" s="4">
        <f t="shared" si="8"/>
        <v>0</v>
      </c>
      <c r="J12" s="4">
        <f t="shared" si="9"/>
        <v>0</v>
      </c>
      <c r="K12" s="4"/>
      <c r="L12" s="4">
        <f t="shared" si="10"/>
        <v>0</v>
      </c>
      <c r="M12" s="4">
        <f t="shared" si="11"/>
        <v>1</v>
      </c>
      <c r="N12" s="4">
        <f t="shared" si="12"/>
        <v>0</v>
      </c>
      <c r="O12" s="4">
        <f t="shared" si="13"/>
        <v>0</v>
      </c>
      <c r="P12" s="6">
        <f t="shared" si="14"/>
        <v>0</v>
      </c>
      <c r="Q12" s="6">
        <f t="shared" si="15"/>
        <v>0</v>
      </c>
      <c r="R12" s="8">
        <f t="shared" si="16"/>
        <v>0</v>
      </c>
    </row>
    <row r="13" spans="1:18" ht="25.05" customHeight="1" x14ac:dyDescent="0.3">
      <c r="A13" s="4">
        <v>10</v>
      </c>
      <c r="B13" s="5" t="s">
        <v>87</v>
      </c>
      <c r="C13" s="5" t="s">
        <v>88</v>
      </c>
      <c r="D13" s="4"/>
      <c r="E13" s="4"/>
      <c r="F13" s="4"/>
      <c r="G13" s="4"/>
      <c r="H13" s="4"/>
      <c r="I13" s="4">
        <f t="shared" si="8"/>
        <v>0</v>
      </c>
      <c r="J13" s="4">
        <f t="shared" si="9"/>
        <v>0</v>
      </c>
      <c r="K13" s="4"/>
      <c r="L13" s="4">
        <f t="shared" si="10"/>
        <v>0</v>
      </c>
      <c r="M13" s="4">
        <f t="shared" si="11"/>
        <v>1</v>
      </c>
      <c r="N13" s="4">
        <f t="shared" si="12"/>
        <v>0</v>
      </c>
      <c r="O13" s="4">
        <f t="shared" si="13"/>
        <v>0</v>
      </c>
      <c r="P13" s="6">
        <f t="shared" si="14"/>
        <v>0</v>
      </c>
      <c r="Q13" s="6">
        <f t="shared" si="15"/>
        <v>0</v>
      </c>
      <c r="R13" s="8">
        <f t="shared" si="16"/>
        <v>0</v>
      </c>
    </row>
    <row r="14" spans="1:18" ht="25.05" customHeight="1" x14ac:dyDescent="0.3">
      <c r="A14" s="4">
        <v>11</v>
      </c>
      <c r="B14" s="5" t="s">
        <v>92</v>
      </c>
      <c r="C14" s="5" t="s">
        <v>64</v>
      </c>
      <c r="D14" s="4"/>
      <c r="E14" s="4"/>
      <c r="F14" s="4"/>
      <c r="G14" s="4"/>
      <c r="H14" s="4"/>
      <c r="I14" s="4">
        <f t="shared" si="8"/>
        <v>0</v>
      </c>
      <c r="J14" s="4">
        <f t="shared" si="9"/>
        <v>0</v>
      </c>
      <c r="K14" s="4"/>
      <c r="L14" s="4">
        <f t="shared" si="10"/>
        <v>0</v>
      </c>
      <c r="M14" s="4">
        <f t="shared" si="11"/>
        <v>1</v>
      </c>
      <c r="N14" s="4">
        <f t="shared" si="12"/>
        <v>0</v>
      </c>
      <c r="O14" s="4">
        <f t="shared" si="13"/>
        <v>0</v>
      </c>
      <c r="P14" s="6">
        <f t="shared" si="14"/>
        <v>0</v>
      </c>
      <c r="Q14" s="6">
        <f t="shared" si="15"/>
        <v>0</v>
      </c>
      <c r="R14" s="8">
        <f t="shared" si="16"/>
        <v>0</v>
      </c>
    </row>
    <row r="15" spans="1:18" ht="25.05" customHeight="1" x14ac:dyDescent="0.3">
      <c r="A15" s="4">
        <v>12</v>
      </c>
      <c r="B15" s="5" t="s">
        <v>91</v>
      </c>
      <c r="C15" s="5" t="s">
        <v>64</v>
      </c>
      <c r="D15" s="4"/>
      <c r="E15" s="4"/>
      <c r="F15" s="4"/>
      <c r="G15" s="4"/>
      <c r="H15" s="4"/>
      <c r="I15" s="4">
        <f t="shared" si="8"/>
        <v>0</v>
      </c>
      <c r="J15" s="4">
        <f t="shared" si="9"/>
        <v>0</v>
      </c>
      <c r="K15" s="4"/>
      <c r="L15" s="4">
        <f t="shared" si="10"/>
        <v>0</v>
      </c>
      <c r="M15" s="4">
        <f t="shared" si="11"/>
        <v>1</v>
      </c>
      <c r="N15" s="4">
        <f t="shared" si="12"/>
        <v>0</v>
      </c>
      <c r="O15" s="4">
        <f t="shared" si="13"/>
        <v>0</v>
      </c>
      <c r="P15" s="6">
        <f t="shared" si="14"/>
        <v>0</v>
      </c>
      <c r="Q15" s="6">
        <f t="shared" si="15"/>
        <v>0</v>
      </c>
      <c r="R15" s="8">
        <f t="shared" si="16"/>
        <v>0</v>
      </c>
    </row>
    <row r="16" spans="1:18" ht="25.05" customHeight="1" x14ac:dyDescent="0.3">
      <c r="A16" s="4">
        <v>13</v>
      </c>
      <c r="B16" s="5" t="s">
        <v>99</v>
      </c>
      <c r="C16" s="5" t="s">
        <v>98</v>
      </c>
      <c r="D16" s="4"/>
      <c r="E16" s="4"/>
      <c r="F16" s="4"/>
      <c r="G16" s="4"/>
      <c r="H16" s="4"/>
      <c r="I16" s="4">
        <f t="shared" si="8"/>
        <v>0</v>
      </c>
      <c r="J16" s="4">
        <f t="shared" si="9"/>
        <v>0</v>
      </c>
      <c r="K16" s="4"/>
      <c r="L16" s="4">
        <f t="shared" si="10"/>
        <v>0</v>
      </c>
      <c r="M16" s="4">
        <f t="shared" si="11"/>
        <v>1</v>
      </c>
      <c r="N16" s="4">
        <f t="shared" si="12"/>
        <v>0</v>
      </c>
      <c r="O16" s="4">
        <f t="shared" si="13"/>
        <v>0</v>
      </c>
      <c r="P16" s="6">
        <f t="shared" si="14"/>
        <v>0</v>
      </c>
      <c r="Q16" s="6">
        <f t="shared" si="15"/>
        <v>0</v>
      </c>
      <c r="R16" s="8">
        <f t="shared" si="16"/>
        <v>0</v>
      </c>
    </row>
    <row r="17" spans="1:18" ht="25.05" customHeight="1" x14ac:dyDescent="0.3">
      <c r="A17" s="4">
        <v>14</v>
      </c>
      <c r="B17" s="5" t="s">
        <v>93</v>
      </c>
      <c r="C17" s="5" t="s">
        <v>64</v>
      </c>
      <c r="D17" s="4"/>
      <c r="E17" s="4"/>
      <c r="F17" s="4"/>
      <c r="G17" s="4"/>
      <c r="H17" s="4"/>
      <c r="I17" s="4">
        <f t="shared" si="8"/>
        <v>0</v>
      </c>
      <c r="J17" s="4">
        <f t="shared" si="9"/>
        <v>0</v>
      </c>
      <c r="K17" s="4"/>
      <c r="L17" s="4">
        <f t="shared" si="10"/>
        <v>0</v>
      </c>
      <c r="M17" s="4">
        <f t="shared" si="11"/>
        <v>1</v>
      </c>
      <c r="N17" s="4">
        <f t="shared" si="12"/>
        <v>0</v>
      </c>
      <c r="O17" s="4">
        <f t="shared" si="13"/>
        <v>0</v>
      </c>
      <c r="P17" s="6">
        <f t="shared" si="14"/>
        <v>0</v>
      </c>
      <c r="Q17" s="6">
        <f t="shared" si="15"/>
        <v>0</v>
      </c>
      <c r="R17" s="8">
        <f t="shared" si="16"/>
        <v>0</v>
      </c>
    </row>
    <row r="18" spans="1:18" ht="19.8" x14ac:dyDescent="0.3">
      <c r="A18" s="25" t="s">
        <v>100</v>
      </c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</row>
    <row r="19" spans="1:18" ht="19.8" x14ac:dyDescent="0.3">
      <c r="C19" s="9" t="s">
        <v>23</v>
      </c>
    </row>
    <row r="20" spans="1:18" ht="43.95" customHeight="1" x14ac:dyDescent="0.3">
      <c r="A20" s="27" t="s">
        <v>24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</row>
  </sheetData>
  <mergeCells count="5">
    <mergeCell ref="A1:M2"/>
    <mergeCell ref="N2:P2"/>
    <mergeCell ref="Q2:R2"/>
    <mergeCell ref="A18:R18"/>
    <mergeCell ref="A20:R20"/>
  </mergeCells>
  <phoneticPr fontId="3" type="noConversion"/>
  <conditionalFormatting sqref="R5:R17">
    <cfRule type="cellIs" dxfId="23" priority="1" stopIfTrue="1" operator="lessThan">
      <formula>0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workbookViewId="0">
      <selection activeCell="A4" sqref="A4:XFD5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101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4">
        <v>1</v>
      </c>
      <c r="B4" s="5" t="s">
        <v>102</v>
      </c>
      <c r="C4" s="5" t="s">
        <v>103</v>
      </c>
      <c r="D4" s="4"/>
      <c r="E4" s="4"/>
      <c r="F4" s="4"/>
      <c r="G4" s="4"/>
      <c r="H4" s="4"/>
      <c r="I4" s="4">
        <f t="shared" ref="I4:I5" si="0">SUM(D4:H4)</f>
        <v>0</v>
      </c>
      <c r="J4" s="4">
        <f t="shared" ref="J4:J5" si="1">SUM(P4/3)</f>
        <v>0</v>
      </c>
      <c r="K4" s="4"/>
      <c r="L4" s="4">
        <f t="shared" ref="L4:L5" si="2">SUM(J4:K4)</f>
        <v>0</v>
      </c>
      <c r="M4" s="4">
        <f>RANK(L4,$L$4:$L$6)</f>
        <v>1</v>
      </c>
      <c r="N4" s="4">
        <f t="shared" ref="N4:N5" si="3">MAX(D4:H4)</f>
        <v>0</v>
      </c>
      <c r="O4" s="4">
        <f t="shared" ref="O4:O5" si="4">MIN(D4:H4)</f>
        <v>0</v>
      </c>
      <c r="P4" s="6">
        <f t="shared" ref="P4:P5" si="5">SUM(I4-N4-O4)</f>
        <v>0</v>
      </c>
      <c r="Q4" s="6">
        <f t="shared" ref="Q4:Q5" si="6">AVERAGE(N4:O4)</f>
        <v>0</v>
      </c>
      <c r="R4" s="7">
        <f t="shared" ref="R4:R5" si="7">L4-Q4</f>
        <v>0</v>
      </c>
    </row>
    <row r="5" spans="1:18" ht="30" customHeight="1" x14ac:dyDescent="0.3">
      <c r="A5" s="4">
        <v>2</v>
      </c>
      <c r="B5" s="5" t="s">
        <v>104</v>
      </c>
      <c r="C5" s="5" t="s">
        <v>98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>RANK(L5,$L$4:$L$6)</f>
        <v>1</v>
      </c>
      <c r="N5" s="4">
        <f t="shared" si="3"/>
        <v>0</v>
      </c>
      <c r="O5" s="4">
        <f t="shared" si="4"/>
        <v>0</v>
      </c>
      <c r="P5" s="6">
        <f t="shared" si="5"/>
        <v>0</v>
      </c>
      <c r="Q5" s="6">
        <f t="shared" si="6"/>
        <v>0</v>
      </c>
      <c r="R5" s="8">
        <f t="shared" si="7"/>
        <v>0</v>
      </c>
    </row>
    <row r="6" spans="1:18" ht="19.8" x14ac:dyDescent="0.3">
      <c r="A6" s="25" t="s">
        <v>105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</row>
    <row r="7" spans="1:18" ht="19.8" x14ac:dyDescent="0.3">
      <c r="C7" s="9" t="s">
        <v>23</v>
      </c>
    </row>
    <row r="8" spans="1:18" ht="36.450000000000003" customHeight="1" x14ac:dyDescent="0.3">
      <c r="A8" s="27" t="s">
        <v>24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ht="16.95" x14ac:dyDescent="0.4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</row>
    <row r="10" spans="1:18" ht="16.95" x14ac:dyDescent="0.4">
      <c r="A10" s="10"/>
      <c r="B10" s="11"/>
      <c r="C10" s="11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2"/>
      <c r="Q10" s="12"/>
      <c r="R10" s="13"/>
    </row>
    <row r="11" spans="1:18" ht="16.95" x14ac:dyDescent="0.4">
      <c r="A11" s="10"/>
      <c r="B11" s="11"/>
      <c r="C11" s="11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2"/>
      <c r="Q11" s="12"/>
      <c r="R11" s="13"/>
    </row>
    <row r="12" spans="1:18" x14ac:dyDescent="0.3">
      <c r="A12" s="10"/>
      <c r="B12" s="11"/>
      <c r="C12" s="11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2"/>
      <c r="Q12" s="12"/>
      <c r="R12" s="13"/>
    </row>
    <row r="13" spans="1:18" x14ac:dyDescent="0.3">
      <c r="A13" s="10"/>
      <c r="B13" s="11"/>
      <c r="C13" s="11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2"/>
      <c r="Q13" s="12"/>
      <c r="R13" s="13"/>
    </row>
    <row r="14" spans="1:18" x14ac:dyDescent="0.3">
      <c r="A14" s="10"/>
      <c r="B14" s="11"/>
      <c r="C14" s="11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2"/>
      <c r="Q14" s="12"/>
      <c r="R14" s="13"/>
    </row>
    <row r="15" spans="1:18" x14ac:dyDescent="0.3">
      <c r="A15" s="10"/>
      <c r="B15" s="11"/>
      <c r="C15" s="11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2"/>
      <c r="Q15" s="12"/>
      <c r="R15" s="13"/>
    </row>
    <row r="16" spans="1:18" x14ac:dyDescent="0.3">
      <c r="A16" s="10"/>
      <c r="B16" s="11"/>
      <c r="C16" s="11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2"/>
      <c r="Q16" s="12"/>
      <c r="R16" s="13"/>
    </row>
    <row r="17" spans="1:18" x14ac:dyDescent="0.3">
      <c r="A17" s="10"/>
      <c r="B17" s="11"/>
      <c r="C17" s="11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2"/>
      <c r="Q17" s="12"/>
      <c r="R17" s="13"/>
    </row>
  </sheetData>
  <mergeCells count="5">
    <mergeCell ref="A1:M2"/>
    <mergeCell ref="N2:P2"/>
    <mergeCell ref="Q2:R2"/>
    <mergeCell ref="A6:R6"/>
    <mergeCell ref="A8:R8"/>
  </mergeCells>
  <phoneticPr fontId="3" type="noConversion"/>
  <conditionalFormatting sqref="R5 R10:R17">
    <cfRule type="cellIs" dxfId="22" priority="1" stopIfTrue="1" operator="lessThan">
      <formula>0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A4" sqref="A4:XFD12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106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28.05" customHeight="1" x14ac:dyDescent="0.3">
      <c r="A4" s="4">
        <v>1</v>
      </c>
      <c r="B4" s="5" t="s">
        <v>114</v>
      </c>
      <c r="C4" s="5" t="s">
        <v>115</v>
      </c>
      <c r="D4" s="4"/>
      <c r="E4" s="4"/>
      <c r="F4" s="4"/>
      <c r="G4" s="4"/>
      <c r="H4" s="4"/>
      <c r="I4" s="4">
        <f t="shared" ref="I4:I12" si="0">SUM(D4:H4)</f>
        <v>0</v>
      </c>
      <c r="J4" s="4">
        <f t="shared" ref="J4:J12" si="1">SUM(P4/3)</f>
        <v>0</v>
      </c>
      <c r="K4" s="4"/>
      <c r="L4" s="4">
        <f t="shared" ref="L4:L12" si="2">SUM(J4:K4)</f>
        <v>0</v>
      </c>
      <c r="M4" s="4">
        <f t="shared" ref="M4:M12" si="3">RANK(L4,$L$4:$L$13)</f>
        <v>1</v>
      </c>
      <c r="N4" s="4">
        <f t="shared" ref="N4:N12" si="4">MAX(D4:H4)</f>
        <v>0</v>
      </c>
      <c r="O4" s="4">
        <f t="shared" ref="O4:O12" si="5">MIN(D4:H4)</f>
        <v>0</v>
      </c>
      <c r="P4" s="6">
        <f t="shared" ref="P4:P12" si="6">SUM(I4-N4-O4)</f>
        <v>0</v>
      </c>
      <c r="Q4" s="6">
        <f t="shared" ref="Q4:Q12" si="7">AVERAGE(N4:O4)</f>
        <v>0</v>
      </c>
      <c r="R4" s="7">
        <f t="shared" ref="R4:R12" si="8">L4-Q4</f>
        <v>0</v>
      </c>
    </row>
    <row r="5" spans="1:18" ht="28.05" customHeight="1" x14ac:dyDescent="0.3">
      <c r="A5" s="4">
        <v>2</v>
      </c>
      <c r="B5" s="5" t="s">
        <v>116</v>
      </c>
      <c r="C5" s="5" t="s">
        <v>117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28.05" customHeight="1" x14ac:dyDescent="0.3">
      <c r="A6" s="4">
        <v>3</v>
      </c>
      <c r="B6" s="5" t="s">
        <v>109</v>
      </c>
      <c r="C6" s="5" t="s">
        <v>64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28.05" customHeight="1" x14ac:dyDescent="0.3">
      <c r="A7" s="4">
        <v>4</v>
      </c>
      <c r="B7" s="5" t="s">
        <v>107</v>
      </c>
      <c r="C7" s="5" t="s">
        <v>83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18" ht="28.05" customHeight="1" x14ac:dyDescent="0.3">
      <c r="A8" s="4">
        <v>5</v>
      </c>
      <c r="B8" s="5" t="s">
        <v>108</v>
      </c>
      <c r="C8" s="5" t="s">
        <v>83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4">
        <f t="shared" si="4"/>
        <v>0</v>
      </c>
      <c r="O8" s="4">
        <f t="shared" si="5"/>
        <v>0</v>
      </c>
      <c r="P8" s="6">
        <f t="shared" si="6"/>
        <v>0</v>
      </c>
      <c r="Q8" s="6">
        <f t="shared" si="7"/>
        <v>0</v>
      </c>
      <c r="R8" s="8">
        <f t="shared" si="8"/>
        <v>0</v>
      </c>
    </row>
    <row r="9" spans="1:18" ht="28.05" customHeight="1" x14ac:dyDescent="0.3">
      <c r="A9" s="4">
        <v>6</v>
      </c>
      <c r="B9" s="5" t="s">
        <v>111</v>
      </c>
      <c r="C9" s="5" t="s">
        <v>96</v>
      </c>
      <c r="D9" s="4"/>
      <c r="E9" s="4"/>
      <c r="F9" s="4"/>
      <c r="G9" s="4"/>
      <c r="H9" s="4"/>
      <c r="I9" s="4">
        <f t="shared" si="0"/>
        <v>0</v>
      </c>
      <c r="J9" s="4">
        <f t="shared" si="1"/>
        <v>0</v>
      </c>
      <c r="K9" s="4"/>
      <c r="L9" s="4">
        <f t="shared" si="2"/>
        <v>0</v>
      </c>
      <c r="M9" s="4">
        <f t="shared" si="3"/>
        <v>1</v>
      </c>
      <c r="N9" s="4">
        <f t="shared" si="4"/>
        <v>0</v>
      </c>
      <c r="O9" s="4">
        <f t="shared" si="5"/>
        <v>0</v>
      </c>
      <c r="P9" s="6">
        <f t="shared" si="6"/>
        <v>0</v>
      </c>
      <c r="Q9" s="6">
        <f t="shared" si="7"/>
        <v>0</v>
      </c>
      <c r="R9" s="8">
        <f t="shared" si="8"/>
        <v>0</v>
      </c>
    </row>
    <row r="10" spans="1:18" ht="28.05" customHeight="1" x14ac:dyDescent="0.3">
      <c r="A10" s="4">
        <v>7</v>
      </c>
      <c r="B10" s="5" t="s">
        <v>118</v>
      </c>
      <c r="C10" s="5" t="s">
        <v>103</v>
      </c>
      <c r="D10" s="4"/>
      <c r="E10" s="4"/>
      <c r="F10" s="4"/>
      <c r="G10" s="4"/>
      <c r="H10" s="4"/>
      <c r="I10" s="4">
        <f t="shared" si="0"/>
        <v>0</v>
      </c>
      <c r="J10" s="4">
        <f t="shared" si="1"/>
        <v>0</v>
      </c>
      <c r="K10" s="4"/>
      <c r="L10" s="4">
        <f t="shared" si="2"/>
        <v>0</v>
      </c>
      <c r="M10" s="4">
        <f t="shared" si="3"/>
        <v>1</v>
      </c>
      <c r="N10" s="4">
        <f t="shared" si="4"/>
        <v>0</v>
      </c>
      <c r="O10" s="4">
        <f t="shared" si="5"/>
        <v>0</v>
      </c>
      <c r="P10" s="6">
        <f t="shared" si="6"/>
        <v>0</v>
      </c>
      <c r="Q10" s="6">
        <f t="shared" si="7"/>
        <v>0</v>
      </c>
      <c r="R10" s="8">
        <f t="shared" si="8"/>
        <v>0</v>
      </c>
    </row>
    <row r="11" spans="1:18" ht="28.05" customHeight="1" x14ac:dyDescent="0.3">
      <c r="A11" s="4">
        <v>8</v>
      </c>
      <c r="B11" s="5" t="s">
        <v>110</v>
      </c>
      <c r="C11" s="5" t="s">
        <v>64</v>
      </c>
      <c r="D11" s="4"/>
      <c r="E11" s="4"/>
      <c r="F11" s="4"/>
      <c r="G11" s="4"/>
      <c r="H11" s="4"/>
      <c r="I11" s="4">
        <f t="shared" si="0"/>
        <v>0</v>
      </c>
      <c r="J11" s="4">
        <f t="shared" si="1"/>
        <v>0</v>
      </c>
      <c r="K11" s="4"/>
      <c r="L11" s="4">
        <f t="shared" si="2"/>
        <v>0</v>
      </c>
      <c r="M11" s="4">
        <f t="shared" si="3"/>
        <v>1</v>
      </c>
      <c r="N11" s="4">
        <f t="shared" si="4"/>
        <v>0</v>
      </c>
      <c r="O11" s="4">
        <f t="shared" si="5"/>
        <v>0</v>
      </c>
      <c r="P11" s="6">
        <f t="shared" si="6"/>
        <v>0</v>
      </c>
      <c r="Q11" s="6">
        <f t="shared" si="7"/>
        <v>0</v>
      </c>
      <c r="R11" s="8">
        <f t="shared" si="8"/>
        <v>0</v>
      </c>
    </row>
    <row r="12" spans="1:18" ht="28.05" customHeight="1" x14ac:dyDescent="0.3">
      <c r="A12" s="4">
        <v>9</v>
      </c>
      <c r="B12" s="5" t="s">
        <v>112</v>
      </c>
      <c r="C12" s="5" t="s">
        <v>113</v>
      </c>
      <c r="D12" s="4"/>
      <c r="E12" s="4"/>
      <c r="F12" s="4"/>
      <c r="G12" s="4"/>
      <c r="H12" s="4"/>
      <c r="I12" s="4">
        <f t="shared" si="0"/>
        <v>0</v>
      </c>
      <c r="J12" s="4">
        <f t="shared" si="1"/>
        <v>0</v>
      </c>
      <c r="K12" s="4"/>
      <c r="L12" s="4">
        <f t="shared" si="2"/>
        <v>0</v>
      </c>
      <c r="M12" s="4">
        <f t="shared" si="3"/>
        <v>1</v>
      </c>
      <c r="N12" s="4">
        <f t="shared" si="4"/>
        <v>0</v>
      </c>
      <c r="O12" s="4">
        <f t="shared" si="5"/>
        <v>0</v>
      </c>
      <c r="P12" s="6">
        <f t="shared" si="6"/>
        <v>0</v>
      </c>
      <c r="Q12" s="6">
        <f t="shared" si="7"/>
        <v>0</v>
      </c>
      <c r="R12" s="8">
        <f t="shared" si="8"/>
        <v>0</v>
      </c>
    </row>
    <row r="13" spans="1:18" ht="19.8" x14ac:dyDescent="0.3">
      <c r="A13" s="25" t="s">
        <v>119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</row>
    <row r="14" spans="1:18" ht="19.8" x14ac:dyDescent="0.3">
      <c r="C14" s="9" t="s">
        <v>23</v>
      </c>
    </row>
    <row r="15" spans="1:18" ht="34.5" customHeight="1" x14ac:dyDescent="0.3">
      <c r="A15" s="27" t="s">
        <v>24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x14ac:dyDescent="0.3">
      <c r="A16" s="10"/>
      <c r="B16" s="11"/>
      <c r="C16" s="11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2"/>
      <c r="Q16" s="12"/>
      <c r="R16" s="13"/>
    </row>
    <row r="17" spans="1:18" x14ac:dyDescent="0.3">
      <c r="A17" s="10"/>
      <c r="B17" s="11"/>
      <c r="C17" s="11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2"/>
      <c r="Q17" s="12"/>
      <c r="R17" s="13"/>
    </row>
    <row r="20" spans="1:18" ht="43.95" customHeight="1" x14ac:dyDescent="0.3"/>
  </sheetData>
  <mergeCells count="5">
    <mergeCell ref="A1:M2"/>
    <mergeCell ref="N2:P2"/>
    <mergeCell ref="Q2:R2"/>
    <mergeCell ref="A13:R13"/>
    <mergeCell ref="A15:R15"/>
  </mergeCells>
  <phoneticPr fontId="3" type="noConversion"/>
  <conditionalFormatting sqref="R5:R12 R16:R17">
    <cfRule type="cellIs" dxfId="21" priority="1" stopIfTrue="1" operator="lessThan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2"/>
  <sheetViews>
    <sheetView workbookViewId="0">
      <selection activeCell="B5" sqref="B5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120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4">
        <v>1</v>
      </c>
      <c r="B4" s="5" t="s">
        <v>121</v>
      </c>
      <c r="C4" s="5" t="s">
        <v>96</v>
      </c>
      <c r="D4" s="4"/>
      <c r="E4" s="4"/>
      <c r="F4" s="4"/>
      <c r="G4" s="4"/>
      <c r="H4" s="4"/>
      <c r="I4" s="4">
        <f t="shared" ref="I4:I5" si="0">SUM(D4:H4)</f>
        <v>0</v>
      </c>
      <c r="J4" s="4">
        <f t="shared" ref="J4:J5" si="1">SUM(P4/3)</f>
        <v>0</v>
      </c>
      <c r="K4" s="4"/>
      <c r="L4" s="4">
        <f t="shared" ref="L4:L5" si="2">SUM(J4:K4)</f>
        <v>0</v>
      </c>
      <c r="M4" s="4">
        <f>RANK(L4,$L$4:$L$6)</f>
        <v>1</v>
      </c>
      <c r="N4" s="4">
        <f t="shared" ref="N4:N5" si="3">MAX(D4:H4)</f>
        <v>0</v>
      </c>
      <c r="O4" s="4">
        <f t="shared" ref="O4:O5" si="4">MIN(D4:H4)</f>
        <v>0</v>
      </c>
      <c r="P4" s="6">
        <f t="shared" ref="P4:P5" si="5">SUM(I4-N4-O4)</f>
        <v>0</v>
      </c>
      <c r="Q4" s="6">
        <f t="shared" ref="Q4:Q5" si="6">AVERAGE(N4:O4)</f>
        <v>0</v>
      </c>
      <c r="R4" s="7">
        <f t="shared" ref="R4:R5" si="7">L4-Q4</f>
        <v>0</v>
      </c>
    </row>
    <row r="5" spans="1:18" ht="30" customHeight="1" x14ac:dyDescent="0.3">
      <c r="A5" s="4">
        <v>2</v>
      </c>
      <c r="B5" s="5" t="s">
        <v>122</v>
      </c>
      <c r="C5" s="5" t="s">
        <v>103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>RANK(L5,$L$4:$L$6)</f>
        <v>1</v>
      </c>
      <c r="N5" s="4">
        <f t="shared" si="3"/>
        <v>0</v>
      </c>
      <c r="O5" s="4">
        <f t="shared" si="4"/>
        <v>0</v>
      </c>
      <c r="P5" s="6">
        <f t="shared" si="5"/>
        <v>0</v>
      </c>
      <c r="Q5" s="6">
        <f t="shared" si="6"/>
        <v>0</v>
      </c>
      <c r="R5" s="8">
        <f t="shared" si="7"/>
        <v>0</v>
      </c>
    </row>
    <row r="6" spans="1:18" ht="19.8" x14ac:dyDescent="0.3">
      <c r="A6" s="25" t="s">
        <v>105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</row>
    <row r="7" spans="1:18" ht="19.8" x14ac:dyDescent="0.3">
      <c r="C7" s="9" t="s">
        <v>23</v>
      </c>
    </row>
    <row r="8" spans="1:18" ht="39" customHeight="1" x14ac:dyDescent="0.3">
      <c r="A8" s="27" t="s">
        <v>24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ht="16.95" x14ac:dyDescent="0.4">
      <c r="A9" s="10"/>
      <c r="B9" s="11"/>
      <c r="C9" s="11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2"/>
      <c r="Q9" s="12"/>
      <c r="R9" s="13"/>
    </row>
    <row r="10" spans="1:18" ht="16.95" x14ac:dyDescent="0.4">
      <c r="A10" s="10"/>
      <c r="B10" s="11"/>
      <c r="C10" s="11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2"/>
      <c r="Q10" s="12"/>
      <c r="R10" s="13"/>
    </row>
    <row r="11" spans="1:18" ht="16.95" x14ac:dyDescent="0.4">
      <c r="A11" s="10"/>
      <c r="B11" s="11"/>
      <c r="C11" s="11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2"/>
      <c r="Q11" s="12"/>
      <c r="R11" s="13"/>
    </row>
    <row r="12" spans="1:18" x14ac:dyDescent="0.3">
      <c r="A12" s="10"/>
      <c r="B12" s="11"/>
      <c r="C12" s="11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2"/>
      <c r="Q12" s="12"/>
      <c r="R12" s="13"/>
    </row>
  </sheetData>
  <mergeCells count="5">
    <mergeCell ref="A1:M2"/>
    <mergeCell ref="N2:P2"/>
    <mergeCell ref="Q2:R2"/>
    <mergeCell ref="A6:R6"/>
    <mergeCell ref="A8:R8"/>
  </mergeCells>
  <phoneticPr fontId="3" type="noConversion"/>
  <conditionalFormatting sqref="R5 R9:R12">
    <cfRule type="cellIs" dxfId="20" priority="1" stopIfTrue="1" operator="lessThan">
      <formula>0</formula>
    </cfRule>
  </conditionalFormatting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9"/>
  <sheetViews>
    <sheetView workbookViewId="0">
      <selection activeCell="I7" sqref="I7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123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16" t="s">
        <v>3</v>
      </c>
      <c r="C3" s="16" t="s">
        <v>4</v>
      </c>
      <c r="D3" s="16" t="s">
        <v>5</v>
      </c>
      <c r="E3" s="16" t="s">
        <v>6</v>
      </c>
      <c r="F3" s="16" t="s">
        <v>7</v>
      </c>
      <c r="G3" s="16" t="s">
        <v>8</v>
      </c>
      <c r="H3" s="16" t="s">
        <v>9</v>
      </c>
      <c r="I3" s="16" t="s">
        <v>10</v>
      </c>
      <c r="J3" s="17" t="s">
        <v>11</v>
      </c>
      <c r="K3" s="16" t="s">
        <v>12</v>
      </c>
      <c r="L3" s="16" t="s">
        <v>13</v>
      </c>
      <c r="M3" s="16" t="s">
        <v>14</v>
      </c>
      <c r="N3" s="16" t="s">
        <v>15</v>
      </c>
      <c r="O3" s="16" t="s">
        <v>16</v>
      </c>
      <c r="P3" s="16" t="s">
        <v>17</v>
      </c>
      <c r="Q3" s="16" t="s">
        <v>18</v>
      </c>
      <c r="R3" s="16" t="s">
        <v>19</v>
      </c>
    </row>
    <row r="4" spans="1:18" x14ac:dyDescent="0.3">
      <c r="A4" s="15">
        <v>1</v>
      </c>
      <c r="B4" s="5" t="s">
        <v>124</v>
      </c>
      <c r="C4" s="5" t="s">
        <v>125</v>
      </c>
      <c r="D4" s="4"/>
      <c r="E4" s="4"/>
      <c r="F4" s="4"/>
      <c r="G4" s="4"/>
      <c r="H4" s="4"/>
      <c r="I4" s="4">
        <f t="shared" ref="I4:I5" si="0">SUM(D4:H4)</f>
        <v>0</v>
      </c>
      <c r="J4" s="4">
        <f t="shared" ref="J4:J5" si="1">SUM(P4/3)</f>
        <v>0</v>
      </c>
      <c r="K4" s="4"/>
      <c r="L4" s="4">
        <f t="shared" ref="L4:L5" si="2">SUM(J4:K4)</f>
        <v>0</v>
      </c>
      <c r="M4" s="4">
        <f>RANK(L4,$L$4:$L$6)</f>
        <v>1</v>
      </c>
      <c r="N4" s="4">
        <f t="shared" ref="N4:N5" si="3">MAX(D4:H4)</f>
        <v>0</v>
      </c>
      <c r="O4" s="4">
        <f t="shared" ref="O4:O5" si="4">MIN(D4:H4)</f>
        <v>0</v>
      </c>
      <c r="P4" s="6">
        <f t="shared" ref="P4:P5" si="5">SUM(I4-N4-O4)</f>
        <v>0</v>
      </c>
      <c r="Q4" s="6">
        <f t="shared" ref="Q4:Q5" si="6">AVERAGE(N4:O4)</f>
        <v>0</v>
      </c>
      <c r="R4" s="7">
        <f t="shared" ref="R4:R5" si="7">L4-Q4</f>
        <v>0</v>
      </c>
    </row>
    <row r="5" spans="1:18" x14ac:dyDescent="0.3">
      <c r="A5" s="15">
        <v>2</v>
      </c>
      <c r="B5" s="5" t="s">
        <v>126</v>
      </c>
      <c r="C5" s="5" t="s">
        <v>127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>RANK(L5,$L$4:$L$6)</f>
        <v>1</v>
      </c>
      <c r="N5" s="4">
        <f t="shared" si="3"/>
        <v>0</v>
      </c>
      <c r="O5" s="4">
        <f t="shared" si="4"/>
        <v>0</v>
      </c>
      <c r="P5" s="6">
        <f t="shared" si="5"/>
        <v>0</v>
      </c>
      <c r="Q5" s="6">
        <f t="shared" si="6"/>
        <v>0</v>
      </c>
      <c r="R5" s="8">
        <f t="shared" si="7"/>
        <v>0</v>
      </c>
    </row>
    <row r="6" spans="1:18" ht="19.8" x14ac:dyDescent="0.3">
      <c r="A6" s="25" t="s">
        <v>128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</row>
    <row r="7" spans="1:18" ht="19.8" x14ac:dyDescent="0.3">
      <c r="C7" s="9" t="s">
        <v>23</v>
      </c>
    </row>
    <row r="8" spans="1:18" ht="36" customHeight="1" x14ac:dyDescent="0.3">
      <c r="A8" s="27" t="s">
        <v>24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9" spans="1:18" x14ac:dyDescent="0.3">
      <c r="A9" s="10"/>
      <c r="B9" s="11"/>
      <c r="C9" s="11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2"/>
      <c r="Q9" s="12"/>
      <c r="R9" s="13"/>
    </row>
    <row r="10" spans="1:18" x14ac:dyDescent="0.3">
      <c r="A10" s="10"/>
      <c r="B10" s="11"/>
      <c r="C10" s="11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2"/>
      <c r="Q10" s="12"/>
      <c r="R10" s="13"/>
    </row>
    <row r="11" spans="1:18" x14ac:dyDescent="0.3">
      <c r="A11" s="10"/>
      <c r="B11" s="11"/>
      <c r="C11" s="11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2"/>
      <c r="Q11" s="12"/>
      <c r="R11" s="13"/>
    </row>
    <row r="12" spans="1:18" x14ac:dyDescent="0.3">
      <c r="A12" s="10"/>
      <c r="B12" s="11"/>
      <c r="C12" s="11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2"/>
      <c r="Q12" s="12"/>
      <c r="R12" s="13"/>
    </row>
    <row r="13" spans="1:18" x14ac:dyDescent="0.3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</row>
    <row r="14" spans="1:18" x14ac:dyDescent="0.3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</row>
    <row r="15" spans="1:18" ht="34.5" customHeight="1" x14ac:dyDescent="0.3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</row>
    <row r="16" spans="1:18" x14ac:dyDescent="0.3">
      <c r="A16" s="10"/>
      <c r="B16" s="11"/>
      <c r="C16" s="11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2"/>
      <c r="Q16" s="12"/>
      <c r="R16" s="13"/>
    </row>
    <row r="17" spans="1:18" x14ac:dyDescent="0.3">
      <c r="A17" s="10"/>
      <c r="B17" s="11"/>
      <c r="C17" s="11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2"/>
      <c r="Q17" s="12"/>
      <c r="R17" s="13"/>
    </row>
    <row r="18" spans="1:18" x14ac:dyDescent="0.3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</row>
    <row r="19" spans="1:18" x14ac:dyDescent="0.3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</row>
    <row r="20" spans="1:18" ht="43.95" customHeight="1" x14ac:dyDescent="0.3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</row>
    <row r="21" spans="1:18" x14ac:dyDescent="0.3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</row>
    <row r="22" spans="1:18" x14ac:dyDescent="0.3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</row>
    <row r="23" spans="1:18" x14ac:dyDescent="0.3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</row>
    <row r="24" spans="1:18" x14ac:dyDescent="0.3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</row>
    <row r="25" spans="1:18" x14ac:dyDescent="0.3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</row>
    <row r="26" spans="1:18" x14ac:dyDescent="0.3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</row>
    <row r="27" spans="1:18" x14ac:dyDescent="0.3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</row>
    <row r="28" spans="1:18" x14ac:dyDescent="0.3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</row>
    <row r="29" spans="1:18" x14ac:dyDescent="0.3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</row>
    <row r="30" spans="1:18" x14ac:dyDescent="0.3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</row>
    <row r="31" spans="1:18" x14ac:dyDescent="0.3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</row>
    <row r="32" spans="1:18" x14ac:dyDescent="0.3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</row>
    <row r="33" spans="1:18" x14ac:dyDescent="0.3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</row>
    <row r="34" spans="1:18" x14ac:dyDescent="0.3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</row>
    <row r="35" spans="1:18" x14ac:dyDescent="0.3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</row>
    <row r="36" spans="1:18" x14ac:dyDescent="0.3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</row>
    <row r="37" spans="1:18" x14ac:dyDescent="0.3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</row>
    <row r="38" spans="1:18" x14ac:dyDescent="0.3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</row>
    <row r="39" spans="1:18" x14ac:dyDescent="0.3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</row>
    <row r="40" spans="1:18" x14ac:dyDescent="0.3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</row>
    <row r="41" spans="1:18" x14ac:dyDescent="0.3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</row>
    <row r="42" spans="1:18" x14ac:dyDescent="0.3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</row>
    <row r="43" spans="1:18" x14ac:dyDescent="0.3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</row>
    <row r="44" spans="1:18" x14ac:dyDescent="0.3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</row>
    <row r="45" spans="1:18" x14ac:dyDescent="0.3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</row>
    <row r="46" spans="1:18" x14ac:dyDescent="0.3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</row>
    <row r="47" spans="1:18" x14ac:dyDescent="0.3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</row>
    <row r="48" spans="1:18" x14ac:dyDescent="0.3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</row>
    <row r="49" spans="1:18" x14ac:dyDescent="0.3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</row>
    <row r="50" spans="1:18" x14ac:dyDescent="0.3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</row>
    <row r="51" spans="1:18" x14ac:dyDescent="0.3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</row>
    <row r="52" spans="1:18" x14ac:dyDescent="0.3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</row>
    <row r="53" spans="1:18" x14ac:dyDescent="0.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</row>
    <row r="54" spans="1:18" x14ac:dyDescent="0.3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</row>
    <row r="55" spans="1:18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</row>
    <row r="56" spans="1:18" x14ac:dyDescent="0.3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</row>
    <row r="57" spans="1:18" x14ac:dyDescent="0.3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</row>
    <row r="58" spans="1:18" x14ac:dyDescent="0.3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</row>
    <row r="59" spans="1:18" x14ac:dyDescent="0.3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</row>
    <row r="60" spans="1:18" x14ac:dyDescent="0.3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</row>
    <row r="61" spans="1:18" x14ac:dyDescent="0.3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</row>
    <row r="62" spans="1:18" x14ac:dyDescent="0.3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</row>
    <row r="63" spans="1:18" x14ac:dyDescent="0.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</row>
    <row r="64" spans="1:18" x14ac:dyDescent="0.3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</row>
    <row r="65" spans="1:18" x14ac:dyDescent="0.3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</row>
    <row r="66" spans="1:18" x14ac:dyDescent="0.3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</row>
    <row r="67" spans="1:18" x14ac:dyDescent="0.3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</row>
    <row r="68" spans="1:18" x14ac:dyDescent="0.3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</row>
    <row r="69" spans="1:18" x14ac:dyDescent="0.3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</row>
    <row r="70" spans="1:18" x14ac:dyDescent="0.3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</row>
    <row r="71" spans="1:18" x14ac:dyDescent="0.3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</row>
    <row r="72" spans="1:18" x14ac:dyDescent="0.3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</row>
    <row r="73" spans="1:18" x14ac:dyDescent="0.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</row>
    <row r="74" spans="1:18" x14ac:dyDescent="0.3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</row>
    <row r="75" spans="1:18" x14ac:dyDescent="0.3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</row>
    <row r="76" spans="1:18" x14ac:dyDescent="0.3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</row>
    <row r="77" spans="1:18" x14ac:dyDescent="0.3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</row>
    <row r="78" spans="1:18" x14ac:dyDescent="0.3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</row>
    <row r="79" spans="1:18" x14ac:dyDescent="0.3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</row>
    <row r="80" spans="1:18" x14ac:dyDescent="0.3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</row>
    <row r="81" spans="1:18" x14ac:dyDescent="0.3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</row>
    <row r="82" spans="1:18" x14ac:dyDescent="0.3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</row>
    <row r="83" spans="1:18" x14ac:dyDescent="0.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</row>
    <row r="84" spans="1:18" x14ac:dyDescent="0.3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</row>
    <row r="85" spans="1:18" x14ac:dyDescent="0.3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</row>
    <row r="86" spans="1:18" x14ac:dyDescent="0.3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</row>
    <row r="87" spans="1:18" x14ac:dyDescent="0.3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</row>
    <row r="88" spans="1:18" x14ac:dyDescent="0.3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</row>
    <row r="89" spans="1:18" x14ac:dyDescent="0.3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</row>
    <row r="90" spans="1:18" x14ac:dyDescent="0.3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</row>
    <row r="91" spans="1:18" x14ac:dyDescent="0.3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</row>
    <row r="92" spans="1:18" x14ac:dyDescent="0.3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</row>
    <row r="93" spans="1:18" x14ac:dyDescent="0.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</row>
    <row r="94" spans="1:18" x14ac:dyDescent="0.3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</row>
    <row r="95" spans="1:18" x14ac:dyDescent="0.3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</row>
    <row r="96" spans="1:18" x14ac:dyDescent="0.3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</row>
    <row r="97" spans="1:18" x14ac:dyDescent="0.3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</row>
    <row r="98" spans="1:18" x14ac:dyDescent="0.3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</row>
    <row r="99" spans="1:18" x14ac:dyDescent="0.3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</row>
    <row r="100" spans="1:18" x14ac:dyDescent="0.3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</row>
    <row r="101" spans="1:18" x14ac:dyDescent="0.3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</row>
    <row r="102" spans="1:18" x14ac:dyDescent="0.3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</row>
    <row r="103" spans="1:18" x14ac:dyDescent="0.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</row>
    <row r="104" spans="1:18" x14ac:dyDescent="0.3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</row>
    <row r="105" spans="1:18" x14ac:dyDescent="0.3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</row>
    <row r="106" spans="1:18" x14ac:dyDescent="0.3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</row>
    <row r="107" spans="1:18" x14ac:dyDescent="0.3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</row>
    <row r="108" spans="1:18" x14ac:dyDescent="0.3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</row>
    <row r="109" spans="1:18" x14ac:dyDescent="0.3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</row>
    <row r="110" spans="1:18" x14ac:dyDescent="0.3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</row>
    <row r="111" spans="1:18" x14ac:dyDescent="0.3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</row>
    <row r="112" spans="1:18" x14ac:dyDescent="0.3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</row>
    <row r="113" spans="1:18" x14ac:dyDescent="0.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</row>
    <row r="114" spans="1:18" x14ac:dyDescent="0.3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</row>
    <row r="115" spans="1:18" x14ac:dyDescent="0.3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</row>
    <row r="116" spans="1:18" x14ac:dyDescent="0.3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</row>
    <row r="117" spans="1:18" x14ac:dyDescent="0.3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</row>
    <row r="118" spans="1:18" x14ac:dyDescent="0.3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</row>
    <row r="119" spans="1:18" x14ac:dyDescent="0.3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</row>
    <row r="120" spans="1:18" x14ac:dyDescent="0.3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</row>
    <row r="121" spans="1:18" x14ac:dyDescent="0.3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</row>
    <row r="122" spans="1:18" x14ac:dyDescent="0.3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</row>
    <row r="123" spans="1:18" x14ac:dyDescent="0.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</row>
    <row r="124" spans="1:18" x14ac:dyDescent="0.3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</row>
    <row r="125" spans="1:18" x14ac:dyDescent="0.3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</row>
    <row r="126" spans="1:18" x14ac:dyDescent="0.3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</row>
    <row r="127" spans="1:18" x14ac:dyDescent="0.3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</row>
    <row r="128" spans="1:18" x14ac:dyDescent="0.3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</row>
    <row r="129" spans="1:18" x14ac:dyDescent="0.3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</row>
    <row r="130" spans="1:18" x14ac:dyDescent="0.3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</row>
    <row r="131" spans="1:18" x14ac:dyDescent="0.3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</row>
    <row r="132" spans="1:18" x14ac:dyDescent="0.3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</row>
    <row r="133" spans="1:18" x14ac:dyDescent="0.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</row>
    <row r="134" spans="1:18" x14ac:dyDescent="0.3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</row>
    <row r="135" spans="1:18" x14ac:dyDescent="0.3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</row>
    <row r="136" spans="1:18" x14ac:dyDescent="0.3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</row>
    <row r="137" spans="1:18" x14ac:dyDescent="0.3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</row>
    <row r="138" spans="1:18" x14ac:dyDescent="0.3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</row>
    <row r="139" spans="1:18" x14ac:dyDescent="0.3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</row>
    <row r="140" spans="1:18" x14ac:dyDescent="0.3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</row>
    <row r="141" spans="1:18" x14ac:dyDescent="0.3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</row>
    <row r="142" spans="1:18" x14ac:dyDescent="0.3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</row>
    <row r="143" spans="1:18" x14ac:dyDescent="0.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</row>
    <row r="144" spans="1:18" x14ac:dyDescent="0.3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</row>
    <row r="145" spans="1:18" x14ac:dyDescent="0.3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</row>
    <row r="146" spans="1:18" x14ac:dyDescent="0.3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</row>
    <row r="147" spans="1:18" x14ac:dyDescent="0.3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</row>
    <row r="148" spans="1:18" x14ac:dyDescent="0.3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</row>
    <row r="149" spans="1:18" x14ac:dyDescent="0.3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</row>
    <row r="150" spans="1:18" x14ac:dyDescent="0.3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</row>
    <row r="151" spans="1:18" x14ac:dyDescent="0.3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</row>
    <row r="152" spans="1:18" x14ac:dyDescent="0.3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</row>
    <row r="153" spans="1:18" x14ac:dyDescent="0.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</row>
    <row r="154" spans="1:18" x14ac:dyDescent="0.3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</row>
    <row r="155" spans="1:18" x14ac:dyDescent="0.3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</row>
    <row r="156" spans="1:18" x14ac:dyDescent="0.3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</row>
    <row r="157" spans="1:18" x14ac:dyDescent="0.3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</row>
    <row r="158" spans="1:18" x14ac:dyDescent="0.3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</row>
    <row r="159" spans="1:18" x14ac:dyDescent="0.3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</row>
  </sheetData>
  <mergeCells count="5">
    <mergeCell ref="A1:M2"/>
    <mergeCell ref="N2:P2"/>
    <mergeCell ref="Q2:R2"/>
    <mergeCell ref="A6:R6"/>
    <mergeCell ref="A8:R8"/>
  </mergeCells>
  <phoneticPr fontId="3" type="noConversion"/>
  <conditionalFormatting sqref="R5 R16:R17 R9:R12">
    <cfRule type="cellIs" dxfId="19" priority="1" stopIfTrue="1" operator="lessThan">
      <formula>0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A4" sqref="A4:XFD12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129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28.05" customHeight="1" x14ac:dyDescent="0.3">
      <c r="A4" s="4">
        <v>1</v>
      </c>
      <c r="B4" s="5" t="s">
        <v>137</v>
      </c>
      <c r="C4" s="5" t="s">
        <v>138</v>
      </c>
      <c r="D4" s="4"/>
      <c r="E4" s="4"/>
      <c r="F4" s="4"/>
      <c r="G4" s="4"/>
      <c r="H4" s="4"/>
      <c r="I4" s="4">
        <f t="shared" ref="I4:I12" si="0">SUM(D4:H4)</f>
        <v>0</v>
      </c>
      <c r="J4" s="4">
        <f t="shared" ref="J4:J12" si="1">SUM(P4/3)</f>
        <v>0</v>
      </c>
      <c r="K4" s="4"/>
      <c r="L4" s="4">
        <f t="shared" ref="L4:L12" si="2">SUM(J4:K4)</f>
        <v>0</v>
      </c>
      <c r="M4" s="4">
        <f t="shared" ref="M4:M12" si="3">RANK(L4,$L$4:$L$13)</f>
        <v>1</v>
      </c>
      <c r="N4" s="4">
        <f t="shared" ref="N4:N12" si="4">MAX(D4:H4)</f>
        <v>0</v>
      </c>
      <c r="O4" s="4">
        <f t="shared" ref="O4:O12" si="5">MIN(D4:H4)</f>
        <v>0</v>
      </c>
      <c r="P4" s="6">
        <f t="shared" ref="P4:P12" si="6">SUM(I4-N4-O4)</f>
        <v>0</v>
      </c>
      <c r="Q4" s="6">
        <f t="shared" ref="Q4:Q12" si="7">AVERAGE(N4:O4)</f>
        <v>0</v>
      </c>
      <c r="R4" s="7">
        <f t="shared" ref="R4:R12" si="8">L4-Q4</f>
        <v>0</v>
      </c>
    </row>
    <row r="5" spans="1:18" ht="28.05" customHeight="1" x14ac:dyDescent="0.3">
      <c r="A5" s="4">
        <v>2</v>
      </c>
      <c r="B5" s="5" t="s">
        <v>134</v>
      </c>
      <c r="C5" s="5" t="s">
        <v>21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28.05" customHeight="1" x14ac:dyDescent="0.3">
      <c r="A6" s="4">
        <v>3</v>
      </c>
      <c r="B6" s="5" t="s">
        <v>135</v>
      </c>
      <c r="C6" s="5" t="s">
        <v>136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28.05" customHeight="1" x14ac:dyDescent="0.3">
      <c r="A7" s="4">
        <v>4</v>
      </c>
      <c r="B7" s="5" t="s">
        <v>133</v>
      </c>
      <c r="C7" s="5" t="s">
        <v>21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18" ht="28.05" customHeight="1" x14ac:dyDescent="0.3">
      <c r="A8" s="4">
        <v>5</v>
      </c>
      <c r="B8" s="5" t="s">
        <v>139</v>
      </c>
      <c r="C8" s="5" t="s">
        <v>140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4">
        <f t="shared" si="4"/>
        <v>0</v>
      </c>
      <c r="O8" s="4">
        <f t="shared" si="5"/>
        <v>0</v>
      </c>
      <c r="P8" s="6">
        <f t="shared" si="6"/>
        <v>0</v>
      </c>
      <c r="Q8" s="6">
        <f t="shared" si="7"/>
        <v>0</v>
      </c>
      <c r="R8" s="8">
        <f t="shared" si="8"/>
        <v>0</v>
      </c>
    </row>
    <row r="9" spans="1:18" ht="28.05" customHeight="1" x14ac:dyDescent="0.3">
      <c r="A9" s="4">
        <v>6</v>
      </c>
      <c r="B9" s="5" t="s">
        <v>130</v>
      </c>
      <c r="C9" s="5" t="s">
        <v>32</v>
      </c>
      <c r="D9" s="4"/>
      <c r="E9" s="4"/>
      <c r="F9" s="4"/>
      <c r="G9" s="4"/>
      <c r="H9" s="4"/>
      <c r="I9" s="4">
        <f t="shared" si="0"/>
        <v>0</v>
      </c>
      <c r="J9" s="4">
        <f t="shared" si="1"/>
        <v>0</v>
      </c>
      <c r="K9" s="4"/>
      <c r="L9" s="4">
        <f t="shared" si="2"/>
        <v>0</v>
      </c>
      <c r="M9" s="4">
        <f t="shared" si="3"/>
        <v>1</v>
      </c>
      <c r="N9" s="4">
        <f t="shared" si="4"/>
        <v>0</v>
      </c>
      <c r="O9" s="4">
        <f t="shared" si="5"/>
        <v>0</v>
      </c>
      <c r="P9" s="6">
        <f t="shared" si="6"/>
        <v>0</v>
      </c>
      <c r="Q9" s="6">
        <f t="shared" si="7"/>
        <v>0</v>
      </c>
      <c r="R9" s="8">
        <f t="shared" si="8"/>
        <v>0</v>
      </c>
    </row>
    <row r="10" spans="1:18" ht="28.05" customHeight="1" x14ac:dyDescent="0.3">
      <c r="A10" s="4">
        <v>7</v>
      </c>
      <c r="B10" s="5" t="s">
        <v>26</v>
      </c>
      <c r="C10" s="5" t="s">
        <v>27</v>
      </c>
      <c r="D10" s="4"/>
      <c r="E10" s="4"/>
      <c r="F10" s="4"/>
      <c r="G10" s="4"/>
      <c r="H10" s="4"/>
      <c r="I10" s="4">
        <f t="shared" si="0"/>
        <v>0</v>
      </c>
      <c r="J10" s="4">
        <f t="shared" si="1"/>
        <v>0</v>
      </c>
      <c r="K10" s="4"/>
      <c r="L10" s="4">
        <f t="shared" si="2"/>
        <v>0</v>
      </c>
      <c r="M10" s="4">
        <f t="shared" si="3"/>
        <v>1</v>
      </c>
      <c r="N10" s="4">
        <f t="shared" si="4"/>
        <v>0</v>
      </c>
      <c r="O10" s="4">
        <f t="shared" si="5"/>
        <v>0</v>
      </c>
      <c r="P10" s="6">
        <f t="shared" si="6"/>
        <v>0</v>
      </c>
      <c r="Q10" s="6">
        <f t="shared" si="7"/>
        <v>0</v>
      </c>
      <c r="R10" s="8">
        <f t="shared" si="8"/>
        <v>0</v>
      </c>
    </row>
    <row r="11" spans="1:18" ht="28.05" customHeight="1" x14ac:dyDescent="0.3">
      <c r="A11" s="4">
        <v>8</v>
      </c>
      <c r="B11" s="5" t="s">
        <v>131</v>
      </c>
      <c r="C11" s="5" t="s">
        <v>27</v>
      </c>
      <c r="D11" s="4"/>
      <c r="E11" s="4"/>
      <c r="F11" s="4"/>
      <c r="G11" s="4"/>
      <c r="H11" s="4"/>
      <c r="I11" s="4">
        <f t="shared" si="0"/>
        <v>0</v>
      </c>
      <c r="J11" s="4">
        <f t="shared" si="1"/>
        <v>0</v>
      </c>
      <c r="K11" s="4"/>
      <c r="L11" s="4">
        <f t="shared" si="2"/>
        <v>0</v>
      </c>
      <c r="M11" s="4">
        <f t="shared" si="3"/>
        <v>1</v>
      </c>
      <c r="N11" s="4">
        <f t="shared" si="4"/>
        <v>0</v>
      </c>
      <c r="O11" s="4">
        <f t="shared" si="5"/>
        <v>0</v>
      </c>
      <c r="P11" s="6">
        <f t="shared" si="6"/>
        <v>0</v>
      </c>
      <c r="Q11" s="6">
        <f t="shared" si="7"/>
        <v>0</v>
      </c>
      <c r="R11" s="8">
        <f t="shared" si="8"/>
        <v>0</v>
      </c>
    </row>
    <row r="12" spans="1:18" ht="28.05" customHeight="1" x14ac:dyDescent="0.3">
      <c r="A12" s="4">
        <v>9</v>
      </c>
      <c r="B12" s="5" t="s">
        <v>132</v>
      </c>
      <c r="C12" s="5" t="s">
        <v>21</v>
      </c>
      <c r="D12" s="4"/>
      <c r="E12" s="4"/>
      <c r="F12" s="4"/>
      <c r="G12" s="4"/>
      <c r="H12" s="4"/>
      <c r="I12" s="4">
        <f t="shared" si="0"/>
        <v>0</v>
      </c>
      <c r="J12" s="4">
        <f t="shared" si="1"/>
        <v>0</v>
      </c>
      <c r="K12" s="4"/>
      <c r="L12" s="4">
        <f t="shared" si="2"/>
        <v>0</v>
      </c>
      <c r="M12" s="4">
        <f t="shared" si="3"/>
        <v>1</v>
      </c>
      <c r="N12" s="4">
        <f t="shared" si="4"/>
        <v>0</v>
      </c>
      <c r="O12" s="4">
        <f t="shared" si="5"/>
        <v>0</v>
      </c>
      <c r="P12" s="6">
        <f t="shared" si="6"/>
        <v>0</v>
      </c>
      <c r="Q12" s="6">
        <f t="shared" si="7"/>
        <v>0</v>
      </c>
      <c r="R12" s="8">
        <f t="shared" si="8"/>
        <v>0</v>
      </c>
    </row>
    <row r="13" spans="1:18" ht="19.8" x14ac:dyDescent="0.3">
      <c r="A13" s="25" t="s">
        <v>119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</row>
    <row r="14" spans="1:18" ht="19.8" x14ac:dyDescent="0.3">
      <c r="C14" s="9" t="s">
        <v>23</v>
      </c>
    </row>
    <row r="15" spans="1:18" ht="34.5" customHeight="1" x14ac:dyDescent="0.3">
      <c r="A15" s="27" t="s">
        <v>24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</row>
    <row r="16" spans="1:18" ht="16.95" x14ac:dyDescent="0.4">
      <c r="A16" s="10"/>
      <c r="B16" s="11"/>
      <c r="C16" s="11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2"/>
      <c r="Q16" s="12"/>
      <c r="R16" s="13"/>
    </row>
    <row r="17" spans="1:18" x14ac:dyDescent="0.3">
      <c r="A17" s="10"/>
      <c r="B17" s="11"/>
      <c r="C17" s="11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2"/>
      <c r="Q17" s="12"/>
      <c r="R17" s="13"/>
    </row>
    <row r="20" spans="1:18" ht="43.95" customHeight="1" x14ac:dyDescent="0.3"/>
  </sheetData>
  <mergeCells count="5">
    <mergeCell ref="A1:M2"/>
    <mergeCell ref="N2:P2"/>
    <mergeCell ref="Q2:R2"/>
    <mergeCell ref="A13:R13"/>
    <mergeCell ref="A15:R15"/>
  </mergeCells>
  <phoneticPr fontId="3" type="noConversion"/>
  <conditionalFormatting sqref="R5:R12 R16:R17">
    <cfRule type="cellIs" dxfId="18" priority="1" stopIfTrue="1" operator="lessThan">
      <formula>0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J13" sqref="J13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141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4">
        <v>1</v>
      </c>
      <c r="B4" s="5" t="s">
        <v>145</v>
      </c>
      <c r="C4" s="5" t="s">
        <v>64</v>
      </c>
      <c r="D4" s="19"/>
      <c r="E4" s="19"/>
      <c r="F4" s="4"/>
      <c r="G4" s="4"/>
      <c r="H4" s="4"/>
      <c r="I4" s="4">
        <f>SUM(D4:H4)</f>
        <v>0</v>
      </c>
      <c r="J4" s="4">
        <f t="shared" ref="J4:J6" si="0">SUM(P4/3)</f>
        <v>0</v>
      </c>
      <c r="K4" s="4"/>
      <c r="L4" s="4">
        <f t="shared" ref="L4:L6" si="1">SUM(J4:K4)</f>
        <v>0</v>
      </c>
      <c r="M4" s="4">
        <f>RANK(L4,$L$4:$L$7)</f>
        <v>1</v>
      </c>
      <c r="N4" s="4">
        <f>MAX(D4:H4)</f>
        <v>0</v>
      </c>
      <c r="O4" s="4">
        <f>MIN(D4:H4)</f>
        <v>0</v>
      </c>
      <c r="P4" s="6">
        <f t="shared" ref="P4:P6" si="2">SUM(I4-N4-O4)</f>
        <v>0</v>
      </c>
      <c r="Q4" s="6">
        <f t="shared" ref="Q4:Q6" si="3">AVERAGE(N4:O4)</f>
        <v>0</v>
      </c>
      <c r="R4" s="7">
        <f t="shared" ref="R4:R6" si="4">L4-Q4</f>
        <v>0</v>
      </c>
    </row>
    <row r="5" spans="1:18" ht="30" customHeight="1" x14ac:dyDescent="0.3">
      <c r="A5" s="4">
        <v>2</v>
      </c>
      <c r="B5" s="5" t="s">
        <v>142</v>
      </c>
      <c r="C5" s="5" t="s">
        <v>143</v>
      </c>
      <c r="D5" s="19"/>
      <c r="E5" s="19"/>
      <c r="F5" s="4"/>
      <c r="G5" s="4"/>
      <c r="H5" s="4"/>
      <c r="I5" s="4">
        <f>SUM(D5:H5)</f>
        <v>0</v>
      </c>
      <c r="J5" s="4">
        <f t="shared" si="0"/>
        <v>0</v>
      </c>
      <c r="K5" s="4"/>
      <c r="L5" s="4">
        <f t="shared" si="1"/>
        <v>0</v>
      </c>
      <c r="M5" s="4">
        <f>RANK(L5,$L$4:$L$7)</f>
        <v>1</v>
      </c>
      <c r="N5" s="4">
        <f>MAX(D5:H5)</f>
        <v>0</v>
      </c>
      <c r="O5" s="4">
        <f>MIN(D5:H5)</f>
        <v>0</v>
      </c>
      <c r="P5" s="6">
        <f t="shared" si="2"/>
        <v>0</v>
      </c>
      <c r="Q5" s="6">
        <f t="shared" si="3"/>
        <v>0</v>
      </c>
      <c r="R5" s="8">
        <f t="shared" si="4"/>
        <v>0</v>
      </c>
    </row>
    <row r="6" spans="1:18" ht="30" customHeight="1" x14ac:dyDescent="0.3">
      <c r="A6" s="4">
        <v>3</v>
      </c>
      <c r="B6" s="5" t="s">
        <v>144</v>
      </c>
      <c r="C6" s="5" t="s">
        <v>64</v>
      </c>
      <c r="D6" s="19"/>
      <c r="E6" s="19"/>
      <c r="F6" s="4"/>
      <c r="G6" s="4"/>
      <c r="H6" s="4"/>
      <c r="I6" s="4">
        <f>SUM(D6:H6)</f>
        <v>0</v>
      </c>
      <c r="J6" s="4">
        <f t="shared" si="0"/>
        <v>0</v>
      </c>
      <c r="K6" s="4"/>
      <c r="L6" s="4">
        <f t="shared" si="1"/>
        <v>0</v>
      </c>
      <c r="M6" s="4">
        <f>RANK(L6,$L$4:$L$7)</f>
        <v>1</v>
      </c>
      <c r="N6" s="4">
        <f>MAX(D6:H6)</f>
        <v>0</v>
      </c>
      <c r="O6" s="4">
        <f>MIN(D6:H6)</f>
        <v>0</v>
      </c>
      <c r="P6" s="6">
        <f t="shared" si="2"/>
        <v>0</v>
      </c>
      <c r="Q6" s="6">
        <f t="shared" si="3"/>
        <v>0</v>
      </c>
      <c r="R6" s="8">
        <f t="shared" si="4"/>
        <v>0</v>
      </c>
    </row>
    <row r="7" spans="1:18" ht="19.8" x14ac:dyDescent="0.3">
      <c r="A7" s="25" t="s">
        <v>146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</row>
    <row r="8" spans="1:18" ht="19.8" x14ac:dyDescent="0.3">
      <c r="C8" s="9" t="s">
        <v>23</v>
      </c>
    </row>
    <row r="9" spans="1:18" ht="37.5" customHeight="1" x14ac:dyDescent="0.3">
      <c r="A9" s="27" t="s">
        <v>24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ht="16.95" x14ac:dyDescent="0.4">
      <c r="A10" s="10"/>
      <c r="B10" s="11"/>
      <c r="C10" s="11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2"/>
      <c r="Q10" s="12"/>
      <c r="R10" s="13"/>
    </row>
    <row r="11" spans="1:18" ht="16.95" x14ac:dyDescent="0.4">
      <c r="A11" s="10"/>
      <c r="B11" s="11"/>
      <c r="C11" s="11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2"/>
      <c r="Q11" s="12"/>
      <c r="R11" s="13"/>
    </row>
    <row r="12" spans="1:18" ht="16.95" x14ac:dyDescent="0.4">
      <c r="A12" s="10"/>
      <c r="B12" s="11"/>
      <c r="C12" s="11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2"/>
      <c r="Q12" s="12"/>
      <c r="R12" s="13"/>
    </row>
    <row r="15" spans="1:18" ht="34.5" customHeight="1" x14ac:dyDescent="0.3"/>
    <row r="16" spans="1:18" x14ac:dyDescent="0.3">
      <c r="A16" s="10"/>
      <c r="B16" s="11"/>
      <c r="C16" s="11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2"/>
      <c r="Q16" s="12"/>
      <c r="R16" s="13"/>
    </row>
    <row r="17" spans="1:18" x14ac:dyDescent="0.3">
      <c r="A17" s="10"/>
      <c r="B17" s="11"/>
      <c r="C17" s="11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2"/>
      <c r="Q17" s="12"/>
      <c r="R17" s="13"/>
    </row>
    <row r="20" spans="1:18" ht="43.95" customHeight="1" x14ac:dyDescent="0.3"/>
  </sheetData>
  <mergeCells count="5">
    <mergeCell ref="A1:M2"/>
    <mergeCell ref="N2:P2"/>
    <mergeCell ref="Q2:R2"/>
    <mergeCell ref="A7:R7"/>
    <mergeCell ref="A9:R9"/>
  </mergeCells>
  <phoneticPr fontId="3" type="noConversion"/>
  <conditionalFormatting sqref="R5:R6 R16:R17 R10:R12">
    <cfRule type="cellIs" dxfId="17" priority="1" stopIfTrue="1" operator="lessThan">
      <formula>0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A4" sqref="A4:XFD6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147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4">
        <v>1</v>
      </c>
      <c r="B4" s="5" t="s">
        <v>150</v>
      </c>
      <c r="C4" s="5" t="s">
        <v>96</v>
      </c>
      <c r="D4" s="19"/>
      <c r="E4" s="19"/>
      <c r="F4" s="4"/>
      <c r="G4" s="4"/>
      <c r="H4" s="4"/>
      <c r="I4" s="4">
        <f>SUM(B4:H4)</f>
        <v>0</v>
      </c>
      <c r="J4" s="4">
        <f t="shared" ref="J4:J6" si="0">SUM(P4/3)</f>
        <v>0</v>
      </c>
      <c r="K4" s="4"/>
      <c r="L4" s="4">
        <f t="shared" ref="L4:L6" si="1">SUM(J4:K4)</f>
        <v>0</v>
      </c>
      <c r="M4" s="4">
        <f>RANK(L4,$L$4:$L$7)</f>
        <v>1</v>
      </c>
      <c r="N4" s="4">
        <f>MAX(B4:H4)</f>
        <v>0</v>
      </c>
      <c r="O4" s="4">
        <f>MIN(B4:H4)</f>
        <v>0</v>
      </c>
      <c r="P4" s="6">
        <f t="shared" ref="P4:P6" si="2">SUM(I4-N4-O4)</f>
        <v>0</v>
      </c>
      <c r="Q4" s="6">
        <f t="shared" ref="Q4:Q6" si="3">AVERAGE(N4:O4)</f>
        <v>0</v>
      </c>
      <c r="R4" s="7">
        <f t="shared" ref="R4:R6" si="4">L4-Q4</f>
        <v>0</v>
      </c>
    </row>
    <row r="5" spans="1:18" ht="30" customHeight="1" x14ac:dyDescent="0.3">
      <c r="A5" s="4">
        <v>2</v>
      </c>
      <c r="B5" s="5" t="s">
        <v>149</v>
      </c>
      <c r="C5" s="5" t="s">
        <v>103</v>
      </c>
      <c r="D5" s="4"/>
      <c r="E5" s="4"/>
      <c r="F5" s="4"/>
      <c r="G5" s="4"/>
      <c r="H5" s="4"/>
      <c r="I5" s="4">
        <f t="shared" ref="I5:I6" si="5">SUM(D5:H5)</f>
        <v>0</v>
      </c>
      <c r="J5" s="4">
        <f t="shared" si="0"/>
        <v>0</v>
      </c>
      <c r="K5" s="4"/>
      <c r="L5" s="4">
        <f t="shared" si="1"/>
        <v>0</v>
      </c>
      <c r="M5" s="4">
        <f>RANK(L5,$L$4:$L$7)</f>
        <v>1</v>
      </c>
      <c r="N5" s="4">
        <f t="shared" ref="N5:N6" si="6">MAX(D5:H5)</f>
        <v>0</v>
      </c>
      <c r="O5" s="4">
        <f t="shared" ref="O5:O6" si="7">MIN(D5:H5)</f>
        <v>0</v>
      </c>
      <c r="P5" s="6">
        <f t="shared" si="2"/>
        <v>0</v>
      </c>
      <c r="Q5" s="6">
        <f t="shared" si="3"/>
        <v>0</v>
      </c>
      <c r="R5" s="8">
        <f t="shared" si="4"/>
        <v>0</v>
      </c>
    </row>
    <row r="6" spans="1:18" ht="30" customHeight="1" x14ac:dyDescent="0.3">
      <c r="A6" s="4">
        <v>3</v>
      </c>
      <c r="B6" s="5" t="s">
        <v>148</v>
      </c>
      <c r="C6" s="5" t="s">
        <v>64</v>
      </c>
      <c r="D6" s="4"/>
      <c r="E6" s="4"/>
      <c r="F6" s="4"/>
      <c r="G6" s="4"/>
      <c r="H6" s="4"/>
      <c r="I6" s="4">
        <f t="shared" si="5"/>
        <v>0</v>
      </c>
      <c r="J6" s="4">
        <f t="shared" si="0"/>
        <v>0</v>
      </c>
      <c r="K6" s="4"/>
      <c r="L6" s="4">
        <f t="shared" si="1"/>
        <v>0</v>
      </c>
      <c r="M6" s="4">
        <f>RANK(L6,$L$4:$L$7)</f>
        <v>1</v>
      </c>
      <c r="N6" s="4">
        <f t="shared" si="6"/>
        <v>0</v>
      </c>
      <c r="O6" s="4">
        <f t="shared" si="7"/>
        <v>0</v>
      </c>
      <c r="P6" s="6">
        <f t="shared" si="2"/>
        <v>0</v>
      </c>
      <c r="Q6" s="6">
        <f t="shared" si="3"/>
        <v>0</v>
      </c>
      <c r="R6" s="8">
        <f t="shared" si="4"/>
        <v>0</v>
      </c>
    </row>
    <row r="7" spans="1:18" ht="19.8" x14ac:dyDescent="0.3">
      <c r="A7" s="25" t="s">
        <v>146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</row>
    <row r="8" spans="1:18" ht="19.8" x14ac:dyDescent="0.3">
      <c r="C8" s="9" t="s">
        <v>23</v>
      </c>
    </row>
    <row r="9" spans="1:18" ht="37.5" customHeight="1" x14ac:dyDescent="0.3">
      <c r="A9" s="27" t="s">
        <v>24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ht="16.95" x14ac:dyDescent="0.4">
      <c r="A10" s="10"/>
      <c r="B10" s="11"/>
      <c r="C10" s="11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2"/>
      <c r="Q10" s="12"/>
      <c r="R10" s="13"/>
    </row>
    <row r="11" spans="1:18" ht="16.95" x14ac:dyDescent="0.4">
      <c r="A11" s="10"/>
      <c r="B11" s="11"/>
      <c r="C11" s="11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2"/>
      <c r="Q11" s="12"/>
      <c r="R11" s="13"/>
    </row>
    <row r="12" spans="1:18" ht="16.95" x14ac:dyDescent="0.4">
      <c r="A12" s="10"/>
      <c r="B12" s="11"/>
      <c r="C12" s="11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2"/>
      <c r="Q12" s="12"/>
      <c r="R12" s="13"/>
    </row>
    <row r="15" spans="1:18" ht="34.5" customHeight="1" x14ac:dyDescent="0.3"/>
    <row r="16" spans="1:18" x14ac:dyDescent="0.3">
      <c r="A16" s="10"/>
      <c r="B16" s="11"/>
      <c r="C16" s="11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2"/>
      <c r="Q16" s="12"/>
      <c r="R16" s="13"/>
    </row>
    <row r="17" spans="1:18" x14ac:dyDescent="0.3">
      <c r="A17" s="10"/>
      <c r="B17" s="11"/>
      <c r="C17" s="11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2"/>
      <c r="Q17" s="12"/>
      <c r="R17" s="13"/>
    </row>
    <row r="20" spans="1:18" ht="43.95" customHeight="1" x14ac:dyDescent="0.3"/>
  </sheetData>
  <mergeCells count="5">
    <mergeCell ref="A1:M2"/>
    <mergeCell ref="N2:P2"/>
    <mergeCell ref="Q2:R2"/>
    <mergeCell ref="A7:R7"/>
    <mergeCell ref="A9:R9"/>
  </mergeCells>
  <phoneticPr fontId="3" type="noConversion"/>
  <conditionalFormatting sqref="R5:R6 R16:R17 R10:R12">
    <cfRule type="cellIs" dxfId="16" priority="1" stopIfTrue="1" operator="lessThan">
      <formula>0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workbookViewId="0">
      <selection activeCell="B12" sqref="B12"/>
    </sheetView>
  </sheetViews>
  <sheetFormatPr defaultRowHeight="16.2" x14ac:dyDescent="0.3"/>
  <cols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151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x14ac:dyDescent="0.3">
      <c r="A4" s="4">
        <v>1</v>
      </c>
      <c r="B4" s="5" t="s">
        <v>126</v>
      </c>
      <c r="C4" s="5" t="s">
        <v>127</v>
      </c>
      <c r="D4" s="4"/>
      <c r="E4" s="4"/>
      <c r="F4" s="4"/>
      <c r="G4" s="4"/>
      <c r="H4" s="4"/>
      <c r="I4" s="4">
        <f t="shared" ref="I4:I5" si="0">SUM(D4:H4)</f>
        <v>0</v>
      </c>
      <c r="J4" s="4">
        <f t="shared" ref="J4:J5" si="1">SUM(P4/3)</f>
        <v>0</v>
      </c>
      <c r="K4" s="4"/>
      <c r="L4" s="4">
        <f t="shared" ref="L4:L5" si="2">SUM(J4:K4)</f>
        <v>0</v>
      </c>
      <c r="M4" s="4">
        <f>RANK(L4,$L$4:$L$6)</f>
        <v>1</v>
      </c>
      <c r="N4" s="4">
        <f t="shared" ref="N4:N5" si="3">MAX(D4:H4)</f>
        <v>0</v>
      </c>
      <c r="O4" s="4">
        <f t="shared" ref="O4:O5" si="4">MIN(D4:H4)</f>
        <v>0</v>
      </c>
      <c r="P4" s="6">
        <f t="shared" ref="P4:P5" si="5">SUM(I4-N4-O4)</f>
        <v>0</v>
      </c>
      <c r="Q4" s="6">
        <f t="shared" ref="Q4:Q5" si="6">AVERAGE(N4:O4)</f>
        <v>0</v>
      </c>
      <c r="R4" s="7">
        <f t="shared" ref="R4:R5" si="7">L4-Q4</f>
        <v>0</v>
      </c>
    </row>
    <row r="5" spans="1:18" x14ac:dyDescent="0.3">
      <c r="A5" s="4">
        <v>2</v>
      </c>
      <c r="B5" s="5" t="s">
        <v>152</v>
      </c>
      <c r="C5" s="5" t="s">
        <v>127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>RANK(L5,$L$4:$L$6)</f>
        <v>1</v>
      </c>
      <c r="N5" s="4">
        <f t="shared" si="3"/>
        <v>0</v>
      </c>
      <c r="O5" s="4">
        <f t="shared" si="4"/>
        <v>0</v>
      </c>
      <c r="P5" s="6">
        <f t="shared" si="5"/>
        <v>0</v>
      </c>
      <c r="Q5" s="6">
        <f t="shared" si="6"/>
        <v>0</v>
      </c>
      <c r="R5" s="8">
        <f t="shared" si="7"/>
        <v>0</v>
      </c>
    </row>
    <row r="6" spans="1:18" ht="19.8" x14ac:dyDescent="0.3">
      <c r="A6" s="25" t="s">
        <v>105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</row>
    <row r="7" spans="1:18" ht="19.8" x14ac:dyDescent="0.3">
      <c r="C7" s="9" t="s">
        <v>23</v>
      </c>
    </row>
    <row r="8" spans="1:18" ht="38.549999999999997" customHeight="1" x14ac:dyDescent="0.3">
      <c r="A8" s="27" t="s">
        <v>24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</row>
    <row r="10" spans="1:18" ht="16.95" x14ac:dyDescent="0.4">
      <c r="A10" s="10"/>
      <c r="B10" s="11"/>
      <c r="C10" s="11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2"/>
      <c r="Q10" s="12"/>
      <c r="R10" s="13"/>
    </row>
  </sheetData>
  <mergeCells count="5">
    <mergeCell ref="A1:M2"/>
    <mergeCell ref="N2:P2"/>
    <mergeCell ref="Q2:R2"/>
    <mergeCell ref="A6:R6"/>
    <mergeCell ref="A8:R8"/>
  </mergeCells>
  <phoneticPr fontId="3" type="noConversion"/>
  <conditionalFormatting sqref="R5 R10">
    <cfRule type="cellIs" dxfId="15" priority="1" stopIfTrue="1" operator="lessThan">
      <formula>0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J13" sqref="J13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153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4">
        <v>1</v>
      </c>
      <c r="B4" s="5" t="s">
        <v>43</v>
      </c>
      <c r="C4" s="5" t="s">
        <v>44</v>
      </c>
      <c r="D4" s="4"/>
      <c r="E4" s="4"/>
      <c r="F4" s="4"/>
      <c r="G4" s="4"/>
      <c r="H4" s="4"/>
      <c r="I4" s="4">
        <f t="shared" ref="I4:I6" si="0">SUM(D4:H4)</f>
        <v>0</v>
      </c>
      <c r="J4" s="4">
        <f t="shared" ref="J4:J6" si="1">SUM(P4/3)</f>
        <v>0</v>
      </c>
      <c r="K4" s="4"/>
      <c r="L4" s="4">
        <f t="shared" ref="L4:L6" si="2">SUM(J4:K4)</f>
        <v>0</v>
      </c>
      <c r="M4" s="4">
        <f>RANK(L4,$L$4:$L$7)</f>
        <v>1</v>
      </c>
      <c r="N4" s="4">
        <f t="shared" ref="N4:N6" si="3">MAX(D4:H4)</f>
        <v>0</v>
      </c>
      <c r="O4" s="4">
        <f t="shared" ref="O4:O6" si="4">MIN(D4:H4)</f>
        <v>0</v>
      </c>
      <c r="P4" s="6">
        <f t="shared" ref="P4:P6" si="5">SUM(I4-N4-O4)</f>
        <v>0</v>
      </c>
      <c r="Q4" s="6">
        <f t="shared" ref="Q4:Q6" si="6">AVERAGE(N4:O4)</f>
        <v>0</v>
      </c>
      <c r="R4" s="7">
        <f t="shared" ref="R4:R6" si="7">L4-Q4</f>
        <v>0</v>
      </c>
    </row>
    <row r="5" spans="1:18" ht="30" customHeight="1" x14ac:dyDescent="0.3">
      <c r="A5" s="4">
        <v>2</v>
      </c>
      <c r="B5" s="5" t="s">
        <v>155</v>
      </c>
      <c r="C5" s="5" t="s">
        <v>33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>RANK(L5,$L$4:$L$7)</f>
        <v>1</v>
      </c>
      <c r="N5" s="4">
        <f t="shared" si="3"/>
        <v>0</v>
      </c>
      <c r="O5" s="4">
        <f t="shared" si="4"/>
        <v>0</v>
      </c>
      <c r="P5" s="6">
        <f t="shared" si="5"/>
        <v>0</v>
      </c>
      <c r="Q5" s="6">
        <f t="shared" si="6"/>
        <v>0</v>
      </c>
      <c r="R5" s="8">
        <f t="shared" si="7"/>
        <v>0</v>
      </c>
    </row>
    <row r="6" spans="1:18" ht="30" customHeight="1" x14ac:dyDescent="0.3">
      <c r="A6" s="4">
        <v>3</v>
      </c>
      <c r="B6" s="5" t="s">
        <v>154</v>
      </c>
      <c r="C6" s="5" t="s">
        <v>27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>RANK(L6,$L$4:$L$7)</f>
        <v>1</v>
      </c>
      <c r="N6" s="4">
        <f t="shared" si="3"/>
        <v>0</v>
      </c>
      <c r="O6" s="4">
        <f t="shared" si="4"/>
        <v>0</v>
      </c>
      <c r="P6" s="6">
        <f t="shared" si="5"/>
        <v>0</v>
      </c>
      <c r="Q6" s="6">
        <f t="shared" si="6"/>
        <v>0</v>
      </c>
      <c r="R6" s="8">
        <f t="shared" si="7"/>
        <v>0</v>
      </c>
    </row>
    <row r="7" spans="1:18" ht="19.8" x14ac:dyDescent="0.3">
      <c r="A7" s="25" t="s">
        <v>146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</row>
    <row r="8" spans="1:18" ht="19.8" x14ac:dyDescent="0.3">
      <c r="C8" s="9" t="s">
        <v>23</v>
      </c>
    </row>
    <row r="9" spans="1:18" ht="37.5" customHeight="1" x14ac:dyDescent="0.3">
      <c r="A9" s="27" t="s">
        <v>24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ht="16.95" x14ac:dyDescent="0.4">
      <c r="A10" s="10"/>
      <c r="B10" s="11"/>
      <c r="C10" s="11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2"/>
      <c r="Q10" s="12"/>
      <c r="R10" s="13"/>
    </row>
    <row r="11" spans="1:18" x14ac:dyDescent="0.3">
      <c r="A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2"/>
      <c r="Q11" s="12"/>
      <c r="R11" s="13"/>
    </row>
    <row r="12" spans="1:18" x14ac:dyDescent="0.3">
      <c r="A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2"/>
      <c r="Q12" s="12"/>
      <c r="R12" s="13"/>
    </row>
    <row r="15" spans="1:18" ht="34.5" customHeight="1" x14ac:dyDescent="0.3"/>
    <row r="16" spans="1:18" x14ac:dyDescent="0.3">
      <c r="A16" s="10"/>
      <c r="B16" s="11"/>
      <c r="C16" s="11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2"/>
      <c r="Q16" s="12"/>
      <c r="R16" s="13"/>
    </row>
    <row r="17" spans="1:18" x14ac:dyDescent="0.3">
      <c r="A17" s="10"/>
      <c r="B17" s="11"/>
      <c r="C17" s="11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2"/>
      <c r="Q17" s="12"/>
      <c r="R17" s="13"/>
    </row>
    <row r="20" spans="1:18" ht="43.95" customHeight="1" x14ac:dyDescent="0.3"/>
  </sheetData>
  <mergeCells count="5">
    <mergeCell ref="A1:M2"/>
    <mergeCell ref="N2:P2"/>
    <mergeCell ref="Q2:R2"/>
    <mergeCell ref="A7:R7"/>
    <mergeCell ref="A9:R9"/>
  </mergeCells>
  <phoneticPr fontId="3" type="noConversion"/>
  <conditionalFormatting sqref="R5:R6 R16:R17 R10:R12">
    <cfRule type="cellIs" dxfId="14" priority="1" stopIfTrue="1" operator="lessThan">
      <formula>0</formula>
    </cfRule>
  </conditionalFormatting>
  <pageMargins left="0.7" right="0.7" top="0.75" bottom="0.75" header="0.3" footer="0.3"/>
  <pageSetup paperSize="9" orientation="portrait" horizontalDpi="360" verticalDpi="36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A4" sqref="A4:XFD11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156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28.05" customHeight="1" x14ac:dyDescent="0.3">
      <c r="A4" s="4">
        <v>1</v>
      </c>
      <c r="B4" s="5" t="s">
        <v>160</v>
      </c>
      <c r="C4" s="5" t="s">
        <v>50</v>
      </c>
      <c r="D4" s="4"/>
      <c r="E4" s="4"/>
      <c r="F4" s="4"/>
      <c r="G4" s="4"/>
      <c r="H4" s="4"/>
      <c r="I4" s="4">
        <f t="shared" ref="I4:I6" si="0">SUM(D4:H4)</f>
        <v>0</v>
      </c>
      <c r="J4" s="4">
        <f t="shared" ref="J4:J6" si="1">SUM(P4/3)</f>
        <v>0</v>
      </c>
      <c r="K4" s="4"/>
      <c r="L4" s="4">
        <f t="shared" ref="L4:L6" si="2">SUM(J4:K4)</f>
        <v>0</v>
      </c>
      <c r="M4" s="4">
        <f t="shared" ref="M4:M11" si="3">RANK(L4,$L$4:$L$12)</f>
        <v>1</v>
      </c>
      <c r="N4" s="4">
        <f t="shared" ref="N4:N6" si="4">MAX(D4:H4)</f>
        <v>0</v>
      </c>
      <c r="O4" s="4">
        <f t="shared" ref="O4:O6" si="5">MIN(D4:H4)</f>
        <v>0</v>
      </c>
      <c r="P4" s="6">
        <f t="shared" ref="P4:P6" si="6">SUM(I4-N4-O4)</f>
        <v>0</v>
      </c>
      <c r="Q4" s="6">
        <f t="shared" ref="Q4:Q6" si="7">AVERAGE(N4:O4)</f>
        <v>0</v>
      </c>
      <c r="R4" s="7">
        <f t="shared" ref="R4:R6" si="8">L4-Q4</f>
        <v>0</v>
      </c>
    </row>
    <row r="5" spans="1:18" ht="28.05" customHeight="1" x14ac:dyDescent="0.3">
      <c r="A5" s="4">
        <v>2</v>
      </c>
      <c r="B5" s="5" t="s">
        <v>162</v>
      </c>
      <c r="C5" s="5" t="s">
        <v>21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28.05" customHeight="1" x14ac:dyDescent="0.3">
      <c r="A6" s="4">
        <v>3</v>
      </c>
      <c r="B6" s="5" t="s">
        <v>163</v>
      </c>
      <c r="C6" s="5" t="s">
        <v>33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28.05" customHeight="1" x14ac:dyDescent="0.3">
      <c r="A7" s="4">
        <v>4</v>
      </c>
      <c r="B7" s="5" t="s">
        <v>51</v>
      </c>
      <c r="C7" s="5" t="s">
        <v>50</v>
      </c>
      <c r="D7" s="4"/>
      <c r="E7" s="4"/>
      <c r="F7" s="4"/>
      <c r="G7" s="4"/>
      <c r="H7" s="4"/>
      <c r="I7" s="4">
        <f t="shared" ref="I7:I11" si="9">SUM(D7:H7)</f>
        <v>0</v>
      </c>
      <c r="J7" s="4">
        <f t="shared" ref="J7:J11" si="10">SUM(P7/3)</f>
        <v>0</v>
      </c>
      <c r="K7" s="4"/>
      <c r="L7" s="4">
        <f t="shared" ref="L7:L11" si="11">SUM(J7:K7)</f>
        <v>0</v>
      </c>
      <c r="M7" s="4">
        <f t="shared" si="3"/>
        <v>1</v>
      </c>
      <c r="N7" s="4">
        <f t="shared" ref="N7:N11" si="12">MAX(D7:H7)</f>
        <v>0</v>
      </c>
      <c r="O7" s="4">
        <f t="shared" ref="O7:O11" si="13">MIN(D7:H7)</f>
        <v>0</v>
      </c>
      <c r="P7" s="6">
        <f t="shared" ref="P7:P11" si="14">SUM(I7-N7-O7)</f>
        <v>0</v>
      </c>
      <c r="Q7" s="6">
        <f t="shared" ref="Q7:Q11" si="15">AVERAGE(N7:O7)</f>
        <v>0</v>
      </c>
      <c r="R7" s="8">
        <f t="shared" ref="R7:R11" si="16">L7-Q7</f>
        <v>0</v>
      </c>
    </row>
    <row r="8" spans="1:18" ht="28.05" customHeight="1" x14ac:dyDescent="0.3">
      <c r="A8" s="4">
        <v>5</v>
      </c>
      <c r="B8" s="5" t="s">
        <v>157</v>
      </c>
      <c r="C8" s="5" t="s">
        <v>20</v>
      </c>
      <c r="D8" s="4"/>
      <c r="E8" s="4"/>
      <c r="F8" s="4"/>
      <c r="G8" s="4"/>
      <c r="H8" s="4"/>
      <c r="I8" s="4">
        <f t="shared" si="9"/>
        <v>0</v>
      </c>
      <c r="J8" s="4">
        <f t="shared" si="10"/>
        <v>0</v>
      </c>
      <c r="K8" s="4"/>
      <c r="L8" s="4">
        <f t="shared" si="11"/>
        <v>0</v>
      </c>
      <c r="M8" s="4">
        <f t="shared" si="3"/>
        <v>1</v>
      </c>
      <c r="N8" s="4">
        <f t="shared" si="12"/>
        <v>0</v>
      </c>
      <c r="O8" s="4">
        <f t="shared" si="13"/>
        <v>0</v>
      </c>
      <c r="P8" s="6">
        <f t="shared" si="14"/>
        <v>0</v>
      </c>
      <c r="Q8" s="6">
        <f t="shared" si="15"/>
        <v>0</v>
      </c>
      <c r="R8" s="8">
        <f t="shared" si="16"/>
        <v>0</v>
      </c>
    </row>
    <row r="9" spans="1:18" ht="28.05" customHeight="1" x14ac:dyDescent="0.3">
      <c r="A9" s="4">
        <v>6</v>
      </c>
      <c r="B9" s="5" t="s">
        <v>158</v>
      </c>
      <c r="C9" s="5" t="s">
        <v>27</v>
      </c>
      <c r="D9" s="4"/>
      <c r="E9" s="4"/>
      <c r="F9" s="4"/>
      <c r="G9" s="4"/>
      <c r="H9" s="4"/>
      <c r="I9" s="4">
        <f t="shared" si="9"/>
        <v>0</v>
      </c>
      <c r="J9" s="4">
        <f t="shared" si="10"/>
        <v>0</v>
      </c>
      <c r="K9" s="4"/>
      <c r="L9" s="4">
        <f t="shared" si="11"/>
        <v>0</v>
      </c>
      <c r="M9" s="4">
        <f t="shared" si="3"/>
        <v>1</v>
      </c>
      <c r="N9" s="4">
        <f t="shared" si="12"/>
        <v>0</v>
      </c>
      <c r="O9" s="4">
        <f t="shared" si="13"/>
        <v>0</v>
      </c>
      <c r="P9" s="6">
        <f t="shared" si="14"/>
        <v>0</v>
      </c>
      <c r="Q9" s="6">
        <f t="shared" si="15"/>
        <v>0</v>
      </c>
      <c r="R9" s="8">
        <f t="shared" si="16"/>
        <v>0</v>
      </c>
    </row>
    <row r="10" spans="1:18" ht="28.05" customHeight="1" x14ac:dyDescent="0.3">
      <c r="A10" s="4">
        <v>7</v>
      </c>
      <c r="B10" s="5" t="s">
        <v>159</v>
      </c>
      <c r="C10" s="5" t="s">
        <v>50</v>
      </c>
      <c r="D10" s="4"/>
      <c r="E10" s="4"/>
      <c r="F10" s="4"/>
      <c r="G10" s="4"/>
      <c r="H10" s="4"/>
      <c r="I10" s="4">
        <f t="shared" si="9"/>
        <v>0</v>
      </c>
      <c r="J10" s="4">
        <f t="shared" si="10"/>
        <v>0</v>
      </c>
      <c r="K10" s="4"/>
      <c r="L10" s="4">
        <f t="shared" si="11"/>
        <v>0</v>
      </c>
      <c r="M10" s="4">
        <f t="shared" si="3"/>
        <v>1</v>
      </c>
      <c r="N10" s="4">
        <f t="shared" si="12"/>
        <v>0</v>
      </c>
      <c r="O10" s="4">
        <f t="shared" si="13"/>
        <v>0</v>
      </c>
      <c r="P10" s="6">
        <f t="shared" si="14"/>
        <v>0</v>
      </c>
      <c r="Q10" s="6">
        <f t="shared" si="15"/>
        <v>0</v>
      </c>
      <c r="R10" s="8">
        <f t="shared" si="16"/>
        <v>0</v>
      </c>
    </row>
    <row r="11" spans="1:18" ht="28.05" customHeight="1" x14ac:dyDescent="0.3">
      <c r="A11" s="4">
        <v>8</v>
      </c>
      <c r="B11" s="5" t="s">
        <v>161</v>
      </c>
      <c r="C11" s="5" t="s">
        <v>21</v>
      </c>
      <c r="D11" s="4"/>
      <c r="E11" s="4"/>
      <c r="F11" s="4"/>
      <c r="G11" s="4"/>
      <c r="H11" s="4"/>
      <c r="I11" s="4">
        <f t="shared" si="9"/>
        <v>0</v>
      </c>
      <c r="J11" s="4">
        <f t="shared" si="10"/>
        <v>0</v>
      </c>
      <c r="K11" s="4"/>
      <c r="L11" s="4">
        <f t="shared" si="11"/>
        <v>0</v>
      </c>
      <c r="M11" s="4">
        <f t="shared" si="3"/>
        <v>1</v>
      </c>
      <c r="N11" s="4">
        <f t="shared" si="12"/>
        <v>0</v>
      </c>
      <c r="O11" s="4">
        <f t="shared" si="13"/>
        <v>0</v>
      </c>
      <c r="P11" s="6">
        <f t="shared" si="14"/>
        <v>0</v>
      </c>
      <c r="Q11" s="6">
        <f t="shared" si="15"/>
        <v>0</v>
      </c>
      <c r="R11" s="8">
        <f t="shared" si="16"/>
        <v>0</v>
      </c>
    </row>
    <row r="12" spans="1:18" ht="19.8" x14ac:dyDescent="0.3">
      <c r="A12" s="25" t="s">
        <v>164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</row>
    <row r="13" spans="1:18" ht="19.8" x14ac:dyDescent="0.3">
      <c r="C13" s="9" t="s">
        <v>23</v>
      </c>
    </row>
    <row r="14" spans="1:18" ht="40.950000000000003" customHeight="1" x14ac:dyDescent="0.3">
      <c r="A14" s="27" t="s">
        <v>24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</row>
    <row r="15" spans="1:18" ht="34.5" customHeight="1" x14ac:dyDescent="0.4"/>
    <row r="16" spans="1:18" x14ac:dyDescent="0.3">
      <c r="A16" s="10"/>
      <c r="B16" s="11"/>
      <c r="C16" s="11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2"/>
      <c r="Q16" s="12"/>
      <c r="R16" s="13"/>
    </row>
    <row r="17" spans="1:18" x14ac:dyDescent="0.3">
      <c r="A17" s="10"/>
      <c r="B17" s="11"/>
      <c r="C17" s="11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2"/>
      <c r="Q17" s="12"/>
      <c r="R17" s="13"/>
    </row>
    <row r="20" spans="1:18" ht="43.95" customHeight="1" x14ac:dyDescent="0.3"/>
  </sheetData>
  <mergeCells count="5">
    <mergeCell ref="A1:M2"/>
    <mergeCell ref="N2:P2"/>
    <mergeCell ref="Q2:R2"/>
    <mergeCell ref="A12:R12"/>
    <mergeCell ref="A14:R14"/>
  </mergeCells>
  <phoneticPr fontId="3" type="noConversion"/>
  <conditionalFormatting sqref="R16:R17 R5:R11">
    <cfRule type="cellIs" dxfId="13" priority="1" stopIfTrue="1" operator="lessThan">
      <formula>0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A4" sqref="A4:XFD8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165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4">
        <v>1</v>
      </c>
      <c r="B4" s="5" t="s">
        <v>62</v>
      </c>
      <c r="C4" s="5" t="s">
        <v>61</v>
      </c>
      <c r="D4" s="4"/>
      <c r="E4" s="4"/>
      <c r="F4" s="4"/>
      <c r="G4" s="4"/>
      <c r="H4" s="4"/>
      <c r="I4" s="4">
        <f t="shared" ref="I4:I8" si="0">SUM(D4:H4)</f>
        <v>0</v>
      </c>
      <c r="J4" s="4">
        <f t="shared" ref="J4:J8" si="1">SUM(P4/3)</f>
        <v>0</v>
      </c>
      <c r="K4" s="4"/>
      <c r="L4" s="4">
        <f t="shared" ref="L4:L8" si="2">SUM(J4:K4)</f>
        <v>0</v>
      </c>
      <c r="M4" s="4">
        <f>RANK(L4,$L$4:$L$9)</f>
        <v>1</v>
      </c>
      <c r="N4" s="4">
        <f t="shared" ref="N4:N8" si="3">MAX(D4:H4)</f>
        <v>0</v>
      </c>
      <c r="O4" s="4">
        <f t="shared" ref="O4:O8" si="4">MIN(D4:H4)</f>
        <v>0</v>
      </c>
      <c r="P4" s="6">
        <f t="shared" ref="P4:P8" si="5">SUM(I4-N4-O4)</f>
        <v>0</v>
      </c>
      <c r="Q4" s="6">
        <f t="shared" ref="Q4:Q8" si="6">AVERAGE(N4:O4)</f>
        <v>0</v>
      </c>
      <c r="R4" s="7">
        <f t="shared" ref="R4:R8" si="7">L4-Q4</f>
        <v>0</v>
      </c>
    </row>
    <row r="5" spans="1:18" ht="30" customHeight="1" x14ac:dyDescent="0.3">
      <c r="A5" s="4">
        <v>2</v>
      </c>
      <c r="B5" s="5" t="s">
        <v>166</v>
      </c>
      <c r="C5" s="5" t="s">
        <v>76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>RANK(L5,$L$4:$L$9)</f>
        <v>1</v>
      </c>
      <c r="N5" s="4">
        <f t="shared" si="3"/>
        <v>0</v>
      </c>
      <c r="O5" s="4">
        <f t="shared" si="4"/>
        <v>0</v>
      </c>
      <c r="P5" s="6">
        <f t="shared" si="5"/>
        <v>0</v>
      </c>
      <c r="Q5" s="6">
        <f t="shared" si="6"/>
        <v>0</v>
      </c>
      <c r="R5" s="8">
        <f t="shared" si="7"/>
        <v>0</v>
      </c>
    </row>
    <row r="6" spans="1:18" ht="30" customHeight="1" x14ac:dyDescent="0.3">
      <c r="A6" s="4">
        <v>3</v>
      </c>
      <c r="B6" s="5" t="s">
        <v>97</v>
      </c>
      <c r="C6" s="5" t="s">
        <v>98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>RANK(L6,$L$4:$L$9)</f>
        <v>1</v>
      </c>
      <c r="N6" s="4">
        <f t="shared" si="3"/>
        <v>0</v>
      </c>
      <c r="O6" s="4">
        <f t="shared" si="4"/>
        <v>0</v>
      </c>
      <c r="P6" s="6">
        <f t="shared" si="5"/>
        <v>0</v>
      </c>
      <c r="Q6" s="6">
        <f t="shared" si="6"/>
        <v>0</v>
      </c>
      <c r="R6" s="8">
        <f t="shared" si="7"/>
        <v>0</v>
      </c>
    </row>
    <row r="7" spans="1:18" ht="30" customHeight="1" x14ac:dyDescent="0.3">
      <c r="A7" s="4">
        <v>4</v>
      </c>
      <c r="B7" s="5" t="s">
        <v>67</v>
      </c>
      <c r="C7" s="5" t="s">
        <v>68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>RANK(L7,$L$4:$L$9)</f>
        <v>1</v>
      </c>
      <c r="N7" s="4">
        <f t="shared" si="3"/>
        <v>0</v>
      </c>
      <c r="O7" s="4">
        <f t="shared" si="4"/>
        <v>0</v>
      </c>
      <c r="P7" s="6">
        <f t="shared" si="5"/>
        <v>0</v>
      </c>
      <c r="Q7" s="6">
        <f t="shared" si="6"/>
        <v>0</v>
      </c>
      <c r="R7" s="8">
        <f t="shared" si="7"/>
        <v>0</v>
      </c>
    </row>
    <row r="8" spans="1:18" ht="30" customHeight="1" x14ac:dyDescent="0.3">
      <c r="A8" s="4">
        <v>5</v>
      </c>
      <c r="B8" s="5" t="s">
        <v>167</v>
      </c>
      <c r="C8" s="5" t="s">
        <v>76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>RANK(L8,$L$4:$L$9)</f>
        <v>1</v>
      </c>
      <c r="N8" s="4">
        <f t="shared" si="3"/>
        <v>0</v>
      </c>
      <c r="O8" s="4">
        <f t="shared" si="4"/>
        <v>0</v>
      </c>
      <c r="P8" s="6">
        <f t="shared" si="5"/>
        <v>0</v>
      </c>
      <c r="Q8" s="6">
        <f t="shared" si="6"/>
        <v>0</v>
      </c>
      <c r="R8" s="8">
        <f t="shared" si="7"/>
        <v>0</v>
      </c>
    </row>
    <row r="9" spans="1:18" ht="37.5" customHeight="1" x14ac:dyDescent="0.3">
      <c r="A9" s="25" t="s">
        <v>302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</row>
    <row r="10" spans="1:18" ht="19.8" x14ac:dyDescent="0.3">
      <c r="C10" s="9" t="s">
        <v>23</v>
      </c>
    </row>
    <row r="11" spans="1:18" ht="49.5" customHeight="1" x14ac:dyDescent="0.3">
      <c r="A11" s="27" t="s">
        <v>24</v>
      </c>
      <c r="B11" s="28"/>
      <c r="C11" s="28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</row>
    <row r="14" spans="1:18" ht="40.950000000000003" customHeight="1" x14ac:dyDescent="0.3"/>
    <row r="15" spans="1:18" ht="34.5" customHeight="1" x14ac:dyDescent="0.3"/>
    <row r="16" spans="1:18" x14ac:dyDescent="0.3">
      <c r="A16" s="10"/>
      <c r="B16" s="11"/>
      <c r="C16" s="11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2"/>
      <c r="Q16" s="12"/>
      <c r="R16" s="13"/>
    </row>
    <row r="17" spans="1:18" x14ac:dyDescent="0.3">
      <c r="A17" s="10"/>
      <c r="B17" s="11"/>
      <c r="C17" s="11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2"/>
      <c r="Q17" s="12"/>
      <c r="R17" s="13"/>
    </row>
    <row r="20" spans="1:18" ht="43.95" customHeight="1" x14ac:dyDescent="0.3"/>
  </sheetData>
  <mergeCells count="5">
    <mergeCell ref="A1:M2"/>
    <mergeCell ref="N2:P2"/>
    <mergeCell ref="Q2:R2"/>
    <mergeCell ref="A9:R9"/>
    <mergeCell ref="A11:R11"/>
  </mergeCells>
  <phoneticPr fontId="3" type="noConversion"/>
  <conditionalFormatting sqref="R16:R17 R5:R8">
    <cfRule type="cellIs" dxfId="12" priority="1" stopIfTrue="1" operator="lessThan">
      <formula>0</formula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topLeftCell="A4" workbookViewId="0">
      <selection activeCell="A21" sqref="A21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168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19.95" customHeight="1" x14ac:dyDescent="0.3">
      <c r="A4" s="4">
        <v>1</v>
      </c>
      <c r="B4" s="5" t="s">
        <v>169</v>
      </c>
      <c r="C4" s="5" t="s">
        <v>170</v>
      </c>
      <c r="D4" s="4"/>
      <c r="E4" s="4"/>
      <c r="F4" s="4"/>
      <c r="G4" s="4"/>
      <c r="H4" s="4"/>
      <c r="I4" s="4">
        <f t="shared" ref="I4:I8" si="0">SUM(D4:H4)</f>
        <v>0</v>
      </c>
      <c r="J4" s="4">
        <f t="shared" ref="J4:J8" si="1">SUM(P4/3)</f>
        <v>0</v>
      </c>
      <c r="K4" s="4"/>
      <c r="L4" s="4">
        <f t="shared" ref="L4:L8" si="2">SUM(J4:K4)</f>
        <v>0</v>
      </c>
      <c r="M4" s="4">
        <f t="shared" ref="M4:M19" si="3">RANK(L4,$L$4:$L$20)</f>
        <v>1</v>
      </c>
      <c r="N4" s="4">
        <f t="shared" ref="N4:N8" si="4">MAX(D4:H4)</f>
        <v>0</v>
      </c>
      <c r="O4" s="4">
        <f t="shared" ref="O4:O8" si="5">MIN(D4:H4)</f>
        <v>0</v>
      </c>
      <c r="P4" s="6">
        <f t="shared" ref="P4:P8" si="6">SUM(I4-N4-O4)</f>
        <v>0</v>
      </c>
      <c r="Q4" s="6">
        <f t="shared" ref="Q4:Q8" si="7">AVERAGE(N4:O4)</f>
        <v>0</v>
      </c>
      <c r="R4" s="7">
        <f t="shared" ref="R4:R8" si="8">L4-Q4</f>
        <v>0</v>
      </c>
    </row>
    <row r="5" spans="1:18" ht="19.95" customHeight="1" x14ac:dyDescent="0.3">
      <c r="A5" s="4">
        <v>2</v>
      </c>
      <c r="B5" s="5" t="s">
        <v>184</v>
      </c>
      <c r="C5" s="5" t="s">
        <v>88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19.95" customHeight="1" x14ac:dyDescent="0.3">
      <c r="A6" s="4">
        <v>3</v>
      </c>
      <c r="B6" s="5" t="s">
        <v>185</v>
      </c>
      <c r="C6" s="5" t="s">
        <v>96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19.95" customHeight="1" x14ac:dyDescent="0.3">
      <c r="A7" s="4">
        <v>4</v>
      </c>
      <c r="B7" s="5" t="s">
        <v>179</v>
      </c>
      <c r="C7" s="5" t="s">
        <v>83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18" ht="19.95" customHeight="1" x14ac:dyDescent="0.3">
      <c r="A8" s="4">
        <v>5</v>
      </c>
      <c r="B8" s="5" t="s">
        <v>186</v>
      </c>
      <c r="C8" s="5" t="s">
        <v>68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4">
        <f t="shared" si="4"/>
        <v>0</v>
      </c>
      <c r="O8" s="4">
        <f t="shared" si="5"/>
        <v>0</v>
      </c>
      <c r="P8" s="6">
        <f t="shared" si="6"/>
        <v>0</v>
      </c>
      <c r="Q8" s="6">
        <f t="shared" si="7"/>
        <v>0</v>
      </c>
      <c r="R8" s="8">
        <f t="shared" si="8"/>
        <v>0</v>
      </c>
    </row>
    <row r="9" spans="1:18" ht="19.95" customHeight="1" x14ac:dyDescent="0.3">
      <c r="A9" s="4">
        <v>6</v>
      </c>
      <c r="B9" s="5" t="s">
        <v>176</v>
      </c>
      <c r="C9" s="5" t="s">
        <v>58</v>
      </c>
      <c r="D9" s="4"/>
      <c r="E9" s="4"/>
      <c r="F9" s="4"/>
      <c r="G9" s="4"/>
      <c r="H9" s="4"/>
      <c r="I9" s="4">
        <f t="shared" ref="I9:I12" si="9">SUM(D9:H9)</f>
        <v>0</v>
      </c>
      <c r="J9" s="4">
        <f t="shared" ref="J9:J12" si="10">SUM(P9/3)</f>
        <v>0</v>
      </c>
      <c r="K9" s="4"/>
      <c r="L9" s="4">
        <f t="shared" ref="L9:L12" si="11">SUM(J9:K9)</f>
        <v>0</v>
      </c>
      <c r="M9" s="4">
        <f t="shared" si="3"/>
        <v>1</v>
      </c>
      <c r="N9" s="4">
        <f t="shared" ref="N9:N12" si="12">MAX(D9:H9)</f>
        <v>0</v>
      </c>
      <c r="O9" s="4">
        <f t="shared" ref="O9:O12" si="13">MIN(D9:H9)</f>
        <v>0</v>
      </c>
      <c r="P9" s="6">
        <f t="shared" ref="P9:P12" si="14">SUM(I9-N9-O9)</f>
        <v>0</v>
      </c>
      <c r="Q9" s="6">
        <f t="shared" ref="Q9:Q12" si="15">AVERAGE(N9:O9)</f>
        <v>0</v>
      </c>
      <c r="R9" s="8">
        <f t="shared" ref="R9:R12" si="16">L9-Q9</f>
        <v>0</v>
      </c>
    </row>
    <row r="10" spans="1:18" ht="19.95" customHeight="1" x14ac:dyDescent="0.3">
      <c r="A10" s="4">
        <v>7</v>
      </c>
      <c r="B10" s="5" t="s">
        <v>172</v>
      </c>
      <c r="C10" s="5" t="s">
        <v>173</v>
      </c>
      <c r="D10" s="4"/>
      <c r="E10" s="4"/>
      <c r="F10" s="4"/>
      <c r="G10" s="4"/>
      <c r="H10" s="4"/>
      <c r="I10" s="4">
        <f t="shared" si="9"/>
        <v>0</v>
      </c>
      <c r="J10" s="4">
        <f t="shared" si="10"/>
        <v>0</v>
      </c>
      <c r="K10" s="4"/>
      <c r="L10" s="4">
        <f t="shared" si="11"/>
        <v>0</v>
      </c>
      <c r="M10" s="4">
        <f t="shared" si="3"/>
        <v>1</v>
      </c>
      <c r="N10" s="4">
        <f t="shared" si="12"/>
        <v>0</v>
      </c>
      <c r="O10" s="4">
        <f t="shared" si="13"/>
        <v>0</v>
      </c>
      <c r="P10" s="6">
        <f t="shared" si="14"/>
        <v>0</v>
      </c>
      <c r="Q10" s="6">
        <f t="shared" si="15"/>
        <v>0</v>
      </c>
      <c r="R10" s="8">
        <f t="shared" si="16"/>
        <v>0</v>
      </c>
    </row>
    <row r="11" spans="1:18" ht="19.95" customHeight="1" x14ac:dyDescent="0.3">
      <c r="A11" s="4">
        <v>8</v>
      </c>
      <c r="B11" s="5" t="s">
        <v>180</v>
      </c>
      <c r="C11" s="5" t="s">
        <v>61</v>
      </c>
      <c r="D11" s="4"/>
      <c r="E11" s="4"/>
      <c r="F11" s="4"/>
      <c r="G11" s="4"/>
      <c r="H11" s="4"/>
      <c r="I11" s="4">
        <f t="shared" si="9"/>
        <v>0</v>
      </c>
      <c r="J11" s="4">
        <f t="shared" si="10"/>
        <v>0</v>
      </c>
      <c r="K11" s="4"/>
      <c r="L11" s="4">
        <f t="shared" si="11"/>
        <v>0</v>
      </c>
      <c r="M11" s="4">
        <f t="shared" si="3"/>
        <v>1</v>
      </c>
      <c r="N11" s="4">
        <f t="shared" si="12"/>
        <v>0</v>
      </c>
      <c r="O11" s="4">
        <f t="shared" si="13"/>
        <v>0</v>
      </c>
      <c r="P11" s="6">
        <f t="shared" si="14"/>
        <v>0</v>
      </c>
      <c r="Q11" s="6">
        <f t="shared" si="15"/>
        <v>0</v>
      </c>
      <c r="R11" s="8">
        <f t="shared" si="16"/>
        <v>0</v>
      </c>
    </row>
    <row r="12" spans="1:18" ht="19.95" customHeight="1" x14ac:dyDescent="0.3">
      <c r="A12" s="4">
        <v>9</v>
      </c>
      <c r="B12" s="5" t="s">
        <v>181</v>
      </c>
      <c r="C12" s="5" t="s">
        <v>61</v>
      </c>
      <c r="D12" s="4"/>
      <c r="E12" s="4"/>
      <c r="F12" s="4"/>
      <c r="G12" s="4"/>
      <c r="H12" s="4"/>
      <c r="I12" s="4">
        <f t="shared" si="9"/>
        <v>0</v>
      </c>
      <c r="J12" s="4">
        <f t="shared" si="10"/>
        <v>0</v>
      </c>
      <c r="K12" s="4"/>
      <c r="L12" s="4">
        <f t="shared" si="11"/>
        <v>0</v>
      </c>
      <c r="M12" s="4">
        <f t="shared" si="3"/>
        <v>1</v>
      </c>
      <c r="N12" s="4">
        <f t="shared" si="12"/>
        <v>0</v>
      </c>
      <c r="O12" s="4">
        <f t="shared" si="13"/>
        <v>0</v>
      </c>
      <c r="P12" s="6">
        <f t="shared" si="14"/>
        <v>0</v>
      </c>
      <c r="Q12" s="6">
        <f t="shared" si="15"/>
        <v>0</v>
      </c>
      <c r="R12" s="8">
        <f t="shared" si="16"/>
        <v>0</v>
      </c>
    </row>
    <row r="13" spans="1:18" ht="19.95" customHeight="1" x14ac:dyDescent="0.3">
      <c r="A13" s="4">
        <v>10</v>
      </c>
      <c r="B13" s="5" t="s">
        <v>174</v>
      </c>
      <c r="C13" s="5" t="s">
        <v>173</v>
      </c>
      <c r="D13" s="4"/>
      <c r="E13" s="4"/>
      <c r="F13" s="4"/>
      <c r="G13" s="4"/>
      <c r="H13" s="4"/>
      <c r="I13" s="4">
        <f t="shared" ref="I13:I15" si="17">SUM(D13:H13)</f>
        <v>0</v>
      </c>
      <c r="J13" s="4">
        <f t="shared" ref="J13:J15" si="18">SUM(P13/3)</f>
        <v>0</v>
      </c>
      <c r="K13" s="4"/>
      <c r="L13" s="4">
        <f t="shared" ref="L13:L15" si="19">SUM(J13:K13)</f>
        <v>0</v>
      </c>
      <c r="M13" s="4">
        <f t="shared" si="3"/>
        <v>1</v>
      </c>
      <c r="N13" s="4">
        <f t="shared" ref="N13:N15" si="20">MAX(D13:H13)</f>
        <v>0</v>
      </c>
      <c r="O13" s="4">
        <f t="shared" ref="O13:O15" si="21">MIN(D13:H13)</f>
        <v>0</v>
      </c>
      <c r="P13" s="6">
        <f t="shared" ref="P13:P15" si="22">SUM(I13-N13-O13)</f>
        <v>0</v>
      </c>
      <c r="Q13" s="6">
        <f t="shared" ref="Q13:Q15" si="23">AVERAGE(N13:O13)</f>
        <v>0</v>
      </c>
      <c r="R13" s="8">
        <f t="shared" ref="R13:R15" si="24">L13-Q13</f>
        <v>0</v>
      </c>
    </row>
    <row r="14" spans="1:18" ht="19.95" customHeight="1" x14ac:dyDescent="0.3">
      <c r="A14" s="4">
        <v>11</v>
      </c>
      <c r="B14" s="5" t="s">
        <v>182</v>
      </c>
      <c r="C14" s="5" t="s">
        <v>183</v>
      </c>
      <c r="D14" s="4"/>
      <c r="E14" s="4"/>
      <c r="F14" s="4"/>
      <c r="G14" s="4"/>
      <c r="H14" s="4"/>
      <c r="I14" s="4">
        <f t="shared" si="17"/>
        <v>0</v>
      </c>
      <c r="J14" s="4">
        <f t="shared" si="18"/>
        <v>0</v>
      </c>
      <c r="K14" s="4"/>
      <c r="L14" s="4">
        <f t="shared" si="19"/>
        <v>0</v>
      </c>
      <c r="M14" s="4">
        <f t="shared" si="3"/>
        <v>1</v>
      </c>
      <c r="N14" s="4">
        <f t="shared" si="20"/>
        <v>0</v>
      </c>
      <c r="O14" s="4">
        <f t="shared" si="21"/>
        <v>0</v>
      </c>
      <c r="P14" s="6">
        <f t="shared" si="22"/>
        <v>0</v>
      </c>
      <c r="Q14" s="6">
        <f t="shared" si="23"/>
        <v>0</v>
      </c>
      <c r="R14" s="8">
        <f t="shared" si="24"/>
        <v>0</v>
      </c>
    </row>
    <row r="15" spans="1:18" ht="19.95" customHeight="1" x14ac:dyDescent="0.3">
      <c r="A15" s="4">
        <v>12</v>
      </c>
      <c r="B15" s="5" t="s">
        <v>171</v>
      </c>
      <c r="C15" s="5" t="s">
        <v>170</v>
      </c>
      <c r="D15" s="4"/>
      <c r="E15" s="4"/>
      <c r="F15" s="4"/>
      <c r="G15" s="4"/>
      <c r="H15" s="4"/>
      <c r="I15" s="4">
        <f t="shared" si="17"/>
        <v>0</v>
      </c>
      <c r="J15" s="4">
        <f t="shared" si="18"/>
        <v>0</v>
      </c>
      <c r="K15" s="4"/>
      <c r="L15" s="4">
        <f t="shared" si="19"/>
        <v>0</v>
      </c>
      <c r="M15" s="4">
        <f t="shared" si="3"/>
        <v>1</v>
      </c>
      <c r="N15" s="4">
        <f t="shared" si="20"/>
        <v>0</v>
      </c>
      <c r="O15" s="4">
        <f t="shared" si="21"/>
        <v>0</v>
      </c>
      <c r="P15" s="6">
        <f t="shared" si="22"/>
        <v>0</v>
      </c>
      <c r="Q15" s="6">
        <f t="shared" si="23"/>
        <v>0</v>
      </c>
      <c r="R15" s="8">
        <f t="shared" si="24"/>
        <v>0</v>
      </c>
    </row>
    <row r="16" spans="1:18" ht="19.95" customHeight="1" x14ac:dyDescent="0.3">
      <c r="A16" s="4">
        <v>13</v>
      </c>
      <c r="B16" s="5" t="s">
        <v>175</v>
      </c>
      <c r="C16" s="5" t="s">
        <v>58</v>
      </c>
      <c r="D16" s="4"/>
      <c r="E16" s="4"/>
      <c r="F16" s="4"/>
      <c r="G16" s="4"/>
      <c r="H16" s="4"/>
      <c r="I16" s="4">
        <f t="shared" ref="I16:I19" si="25">SUM(D16:H16)</f>
        <v>0</v>
      </c>
      <c r="J16" s="4">
        <f t="shared" ref="J16:J19" si="26">SUM(P16/3)</f>
        <v>0</v>
      </c>
      <c r="K16" s="4"/>
      <c r="L16" s="4">
        <f t="shared" ref="L16:L19" si="27">SUM(J16:K16)</f>
        <v>0</v>
      </c>
      <c r="M16" s="4">
        <f t="shared" si="3"/>
        <v>1</v>
      </c>
      <c r="N16" s="4">
        <f t="shared" ref="N16:N19" si="28">MAX(D16:H16)</f>
        <v>0</v>
      </c>
      <c r="O16" s="4">
        <f t="shared" ref="O16:O19" si="29">MIN(D16:H16)</f>
        <v>0</v>
      </c>
      <c r="P16" s="6">
        <f t="shared" ref="P16:P19" si="30">SUM(I16-N16-O16)</f>
        <v>0</v>
      </c>
      <c r="Q16" s="6">
        <f t="shared" ref="Q16:Q19" si="31">AVERAGE(N16:O16)</f>
        <v>0</v>
      </c>
      <c r="R16" s="8">
        <f t="shared" ref="R16:R19" si="32">L16-Q16</f>
        <v>0</v>
      </c>
    </row>
    <row r="17" spans="1:18" ht="19.95" customHeight="1" x14ac:dyDescent="0.3">
      <c r="A17" s="4">
        <v>14</v>
      </c>
      <c r="B17" s="5" t="s">
        <v>178</v>
      </c>
      <c r="C17" s="5" t="s">
        <v>58</v>
      </c>
      <c r="D17" s="4"/>
      <c r="E17" s="4"/>
      <c r="F17" s="4"/>
      <c r="G17" s="4"/>
      <c r="H17" s="4"/>
      <c r="I17" s="4">
        <f t="shared" si="25"/>
        <v>0</v>
      </c>
      <c r="J17" s="4">
        <f t="shared" si="26"/>
        <v>0</v>
      </c>
      <c r="K17" s="4"/>
      <c r="L17" s="4">
        <f t="shared" si="27"/>
        <v>0</v>
      </c>
      <c r="M17" s="4">
        <f t="shared" si="3"/>
        <v>1</v>
      </c>
      <c r="N17" s="4">
        <f t="shared" si="28"/>
        <v>0</v>
      </c>
      <c r="O17" s="4">
        <f t="shared" si="29"/>
        <v>0</v>
      </c>
      <c r="P17" s="6">
        <f t="shared" si="30"/>
        <v>0</v>
      </c>
      <c r="Q17" s="6">
        <f t="shared" si="31"/>
        <v>0</v>
      </c>
      <c r="R17" s="8">
        <f t="shared" si="32"/>
        <v>0</v>
      </c>
    </row>
    <row r="18" spans="1:18" ht="19.95" customHeight="1" x14ac:dyDescent="0.3">
      <c r="A18" s="4">
        <v>15</v>
      </c>
      <c r="B18" s="5" t="s">
        <v>177</v>
      </c>
      <c r="C18" s="5" t="s">
        <v>83</v>
      </c>
      <c r="D18" s="4"/>
      <c r="E18" s="4"/>
      <c r="F18" s="4"/>
      <c r="G18" s="4"/>
      <c r="H18" s="4"/>
      <c r="I18" s="4">
        <f t="shared" si="25"/>
        <v>0</v>
      </c>
      <c r="J18" s="4">
        <f t="shared" si="26"/>
        <v>0</v>
      </c>
      <c r="K18" s="4"/>
      <c r="L18" s="4">
        <f t="shared" si="27"/>
        <v>0</v>
      </c>
      <c r="M18" s="4">
        <f t="shared" si="3"/>
        <v>1</v>
      </c>
      <c r="N18" s="4">
        <f t="shared" si="28"/>
        <v>0</v>
      </c>
      <c r="O18" s="4">
        <f t="shared" si="29"/>
        <v>0</v>
      </c>
      <c r="P18" s="6">
        <f t="shared" si="30"/>
        <v>0</v>
      </c>
      <c r="Q18" s="6">
        <f t="shared" si="31"/>
        <v>0</v>
      </c>
      <c r="R18" s="8">
        <f t="shared" si="32"/>
        <v>0</v>
      </c>
    </row>
    <row r="19" spans="1:18" ht="19.95" customHeight="1" x14ac:dyDescent="0.3">
      <c r="A19" s="4">
        <v>16</v>
      </c>
      <c r="B19" s="5" t="s">
        <v>187</v>
      </c>
      <c r="C19" s="5" t="s">
        <v>98</v>
      </c>
      <c r="D19" s="4"/>
      <c r="E19" s="4"/>
      <c r="F19" s="4"/>
      <c r="G19" s="4"/>
      <c r="H19" s="4"/>
      <c r="I19" s="4">
        <f t="shared" si="25"/>
        <v>0</v>
      </c>
      <c r="J19" s="4">
        <f t="shared" si="26"/>
        <v>0</v>
      </c>
      <c r="K19" s="4"/>
      <c r="L19" s="4">
        <f t="shared" si="27"/>
        <v>0</v>
      </c>
      <c r="M19" s="4">
        <f t="shared" si="3"/>
        <v>1</v>
      </c>
      <c r="N19" s="4">
        <f t="shared" si="28"/>
        <v>0</v>
      </c>
      <c r="O19" s="4">
        <f t="shared" si="29"/>
        <v>0</v>
      </c>
      <c r="P19" s="6">
        <f t="shared" si="30"/>
        <v>0</v>
      </c>
      <c r="Q19" s="6">
        <f t="shared" si="31"/>
        <v>0</v>
      </c>
      <c r="R19" s="8">
        <f t="shared" si="32"/>
        <v>0</v>
      </c>
    </row>
    <row r="20" spans="1:18" ht="19.8" x14ac:dyDescent="0.3">
      <c r="A20" s="25" t="s">
        <v>305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</row>
    <row r="21" spans="1:18" ht="19.8" x14ac:dyDescent="0.3">
      <c r="C21" s="9" t="s">
        <v>23</v>
      </c>
    </row>
    <row r="22" spans="1:18" ht="39" customHeight="1" x14ac:dyDescent="0.3">
      <c r="A22" s="27" t="s">
        <v>24</v>
      </c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</row>
  </sheetData>
  <mergeCells count="5">
    <mergeCell ref="A1:M2"/>
    <mergeCell ref="N2:P2"/>
    <mergeCell ref="Q2:R2"/>
    <mergeCell ref="A20:R20"/>
    <mergeCell ref="A22:R22"/>
  </mergeCells>
  <phoneticPr fontId="3" type="noConversion"/>
  <conditionalFormatting sqref="R5:R19">
    <cfRule type="cellIs" dxfId="11" priority="1" stopIfTrue="1" operator="lessThan">
      <formula>0</formula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0"/>
  <sheetViews>
    <sheetView workbookViewId="0">
      <selection activeCell="M13" sqref="M13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188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4">
        <v>1</v>
      </c>
      <c r="B4" s="5" t="s">
        <v>306</v>
      </c>
      <c r="C4" s="5" t="s">
        <v>33</v>
      </c>
      <c r="D4" s="4"/>
      <c r="E4" s="4"/>
      <c r="F4" s="4"/>
      <c r="G4" s="4"/>
      <c r="H4" s="4"/>
      <c r="I4" s="4">
        <f t="shared" ref="I4:I8" si="0">SUM(D4:H4)</f>
        <v>0</v>
      </c>
      <c r="J4" s="4">
        <f t="shared" ref="J4:J8" si="1">SUM(P4/3)</f>
        <v>0</v>
      </c>
      <c r="K4" s="4"/>
      <c r="L4" s="4">
        <f t="shared" ref="L4:L8" si="2">SUM(J4:K4)</f>
        <v>0</v>
      </c>
      <c r="M4" s="4">
        <f t="shared" ref="M4:M9" si="3">RANK(L4,$L$4:$L$10)</f>
        <v>1</v>
      </c>
      <c r="N4" s="4">
        <f t="shared" ref="N4:N8" si="4">MAX(D4:H4)</f>
        <v>0</v>
      </c>
      <c r="O4" s="4">
        <f t="shared" ref="O4:O8" si="5">MIN(D4:H4)</f>
        <v>0</v>
      </c>
      <c r="P4" s="6">
        <f t="shared" ref="P4:P8" si="6">SUM(I4-N4-O4)</f>
        <v>0</v>
      </c>
      <c r="Q4" s="6">
        <f t="shared" ref="Q4:Q8" si="7">AVERAGE(N4:O4)</f>
        <v>0</v>
      </c>
      <c r="R4" s="7">
        <f t="shared" ref="R4:R8" si="8">L4-Q4</f>
        <v>0</v>
      </c>
    </row>
    <row r="5" spans="1:18" ht="30" customHeight="1" x14ac:dyDescent="0.3">
      <c r="A5" s="4">
        <v>2</v>
      </c>
      <c r="B5" s="5" t="s">
        <v>190</v>
      </c>
      <c r="C5" s="5" t="s">
        <v>20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30" customHeight="1" x14ac:dyDescent="0.3">
      <c r="A6" s="4">
        <v>3</v>
      </c>
      <c r="B6" s="5" t="s">
        <v>191</v>
      </c>
      <c r="C6" s="5" t="s">
        <v>21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30" customHeight="1" x14ac:dyDescent="0.3">
      <c r="A7" s="4">
        <v>4</v>
      </c>
      <c r="B7" s="5" t="s">
        <v>42</v>
      </c>
      <c r="C7" s="5" t="s">
        <v>21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18" ht="30" customHeight="1" x14ac:dyDescent="0.3">
      <c r="A8" s="4">
        <v>5</v>
      </c>
      <c r="B8" s="5" t="s">
        <v>189</v>
      </c>
      <c r="C8" s="5" t="s">
        <v>20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4">
        <f t="shared" si="4"/>
        <v>0</v>
      </c>
      <c r="O8" s="4">
        <f t="shared" si="5"/>
        <v>0</v>
      </c>
      <c r="P8" s="6">
        <f t="shared" si="6"/>
        <v>0</v>
      </c>
      <c r="Q8" s="6">
        <f t="shared" si="7"/>
        <v>0</v>
      </c>
      <c r="R8" s="8">
        <f t="shared" si="8"/>
        <v>0</v>
      </c>
    </row>
    <row r="9" spans="1:18" ht="30" customHeight="1" x14ac:dyDescent="0.3">
      <c r="A9" s="4">
        <v>6</v>
      </c>
      <c r="B9" s="5" t="s">
        <v>41</v>
      </c>
      <c r="C9" s="5" t="s">
        <v>21</v>
      </c>
      <c r="D9" s="4"/>
      <c r="E9" s="4"/>
      <c r="F9" s="4"/>
      <c r="G9" s="4"/>
      <c r="H9" s="4"/>
      <c r="I9" s="4">
        <f t="shared" ref="I9" si="9">SUM(D9:H9)</f>
        <v>0</v>
      </c>
      <c r="J9" s="4">
        <f t="shared" ref="J9" si="10">SUM(P9/3)</f>
        <v>0</v>
      </c>
      <c r="K9" s="4"/>
      <c r="L9" s="4">
        <f t="shared" ref="L9" si="11">SUM(J9:K9)</f>
        <v>0</v>
      </c>
      <c r="M9" s="4">
        <f t="shared" si="3"/>
        <v>1</v>
      </c>
      <c r="N9" s="4">
        <f t="shared" ref="N9" si="12">MAX(D9:H9)</f>
        <v>0</v>
      </c>
      <c r="O9" s="4">
        <f t="shared" ref="O9" si="13">MIN(D9:H9)</f>
        <v>0</v>
      </c>
      <c r="P9" s="6">
        <f t="shared" ref="P9" si="14">SUM(I9-N9-O9)</f>
        <v>0</v>
      </c>
      <c r="Q9" s="6">
        <f t="shared" ref="Q9" si="15">AVERAGE(N9:O9)</f>
        <v>0</v>
      </c>
      <c r="R9" s="8">
        <f t="shared" ref="R9" si="16">L9-Q9</f>
        <v>0</v>
      </c>
    </row>
    <row r="10" spans="1:18" ht="19.8" x14ac:dyDescent="0.3">
      <c r="A10" s="25" t="s">
        <v>303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</row>
    <row r="11" spans="1:18" ht="23.55" customHeight="1" x14ac:dyDescent="0.3">
      <c r="C11" s="9" t="s">
        <v>23</v>
      </c>
    </row>
    <row r="12" spans="1:18" ht="43.05" customHeight="1" x14ac:dyDescent="0.3">
      <c r="A12" s="27" t="s">
        <v>24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4" spans="1:18" ht="40.950000000000003" customHeight="1" x14ac:dyDescent="0.4"/>
    <row r="15" spans="1:18" ht="34.5" customHeight="1" x14ac:dyDescent="0.4"/>
    <row r="16" spans="1:18" x14ac:dyDescent="0.3">
      <c r="A16" s="10"/>
      <c r="B16" s="11"/>
      <c r="C16" s="11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2"/>
      <c r="Q16" s="12"/>
      <c r="R16" s="13"/>
    </row>
    <row r="17" spans="1:18" x14ac:dyDescent="0.3">
      <c r="A17" s="10"/>
      <c r="B17" s="11"/>
      <c r="C17" s="11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2"/>
      <c r="Q17" s="12"/>
      <c r="R17" s="13"/>
    </row>
    <row r="20" spans="1:18" ht="43.95" customHeight="1" x14ac:dyDescent="0.3"/>
  </sheetData>
  <mergeCells count="5">
    <mergeCell ref="A1:M2"/>
    <mergeCell ref="N2:P2"/>
    <mergeCell ref="Q2:R2"/>
    <mergeCell ref="A10:R10"/>
    <mergeCell ref="A12:R12"/>
  </mergeCells>
  <phoneticPr fontId="3" type="noConversion"/>
  <conditionalFormatting sqref="R16:R17 R5:R9">
    <cfRule type="cellIs" dxfId="10" priority="1" stopIfTrue="1" operator="lessThan">
      <formula>0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workbookViewId="0">
      <selection activeCell="D3" sqref="D1:H1048576"/>
    </sheetView>
  </sheetViews>
  <sheetFormatPr defaultRowHeight="16.2" x14ac:dyDescent="0.3"/>
  <cols>
    <col min="3" max="3" width="10" customWidth="1"/>
    <col min="4" max="8" width="8.33203125" customWidth="1"/>
    <col min="18" max="18" width="12.33203125" bestFit="1" customWidth="1"/>
  </cols>
  <sheetData>
    <row r="1" spans="1:18" ht="19.8" x14ac:dyDescent="0.3">
      <c r="A1" s="20" t="s">
        <v>192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25.05" customHeight="1" x14ac:dyDescent="0.3">
      <c r="A4" s="4">
        <v>1</v>
      </c>
      <c r="B4" s="5" t="s">
        <v>197</v>
      </c>
      <c r="C4" s="5" t="s">
        <v>140</v>
      </c>
      <c r="D4" s="4"/>
      <c r="E4" s="4"/>
      <c r="F4" s="4"/>
      <c r="G4" s="4"/>
      <c r="H4" s="4"/>
      <c r="I4" s="4">
        <f t="shared" ref="I4:I9" si="0">SUM(D4:H4)</f>
        <v>0</v>
      </c>
      <c r="J4" s="4">
        <f t="shared" ref="J4:J9" si="1">SUM(P4/3)</f>
        <v>0</v>
      </c>
      <c r="K4" s="4"/>
      <c r="L4" s="4">
        <f t="shared" ref="L4:L9" si="2">SUM(J4:K4)</f>
        <v>0</v>
      </c>
      <c r="M4" s="4">
        <f t="shared" ref="M4:M14" si="3">RANK(L4,$L$4:$L$15)</f>
        <v>1</v>
      </c>
      <c r="N4" s="4">
        <f t="shared" ref="N4:N9" si="4">MAX(D4:H4)</f>
        <v>0</v>
      </c>
      <c r="O4" s="4">
        <f t="shared" ref="O4:O9" si="5">MIN(D4:H4)</f>
        <v>0</v>
      </c>
      <c r="P4" s="6">
        <f t="shared" ref="P4:P9" si="6">SUM(I4-N4-O4)</f>
        <v>0</v>
      </c>
      <c r="Q4" s="6">
        <f t="shared" ref="Q4:Q9" si="7">AVERAGE(N4:O4)</f>
        <v>0</v>
      </c>
      <c r="R4" s="7">
        <f t="shared" ref="R4:R9" si="8">L4-Q4</f>
        <v>0</v>
      </c>
    </row>
    <row r="5" spans="1:18" ht="25.05" customHeight="1" x14ac:dyDescent="0.3">
      <c r="A5" s="4">
        <v>2</v>
      </c>
      <c r="B5" s="5" t="s">
        <v>196</v>
      </c>
      <c r="C5" s="5" t="s">
        <v>27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25.05" customHeight="1" x14ac:dyDescent="0.3">
      <c r="A6" s="4">
        <v>3</v>
      </c>
      <c r="B6" s="5" t="s">
        <v>157</v>
      </c>
      <c r="C6" s="5" t="s">
        <v>20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25.05" customHeight="1" x14ac:dyDescent="0.3">
      <c r="A7" s="4">
        <v>4</v>
      </c>
      <c r="B7" s="5" t="s">
        <v>198</v>
      </c>
      <c r="C7" s="5" t="s">
        <v>21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18" ht="25.05" customHeight="1" x14ac:dyDescent="0.3">
      <c r="A8" s="4">
        <v>5</v>
      </c>
      <c r="B8" s="5" t="s">
        <v>200</v>
      </c>
      <c r="C8" s="5" t="s">
        <v>21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4">
        <f t="shared" si="4"/>
        <v>0</v>
      </c>
      <c r="O8" s="4">
        <f t="shared" si="5"/>
        <v>0</v>
      </c>
      <c r="P8" s="6">
        <f t="shared" si="6"/>
        <v>0</v>
      </c>
      <c r="Q8" s="6">
        <f t="shared" si="7"/>
        <v>0</v>
      </c>
      <c r="R8" s="8">
        <f t="shared" si="8"/>
        <v>0</v>
      </c>
    </row>
    <row r="9" spans="1:18" ht="25.05" customHeight="1" x14ac:dyDescent="0.3">
      <c r="A9" s="4">
        <v>6</v>
      </c>
      <c r="B9" s="5" t="s">
        <v>195</v>
      </c>
      <c r="C9" s="5" t="s">
        <v>194</v>
      </c>
      <c r="D9" s="4"/>
      <c r="E9" s="4"/>
      <c r="F9" s="4"/>
      <c r="G9" s="4"/>
      <c r="H9" s="4"/>
      <c r="I9" s="4">
        <f t="shared" si="0"/>
        <v>0</v>
      </c>
      <c r="J9" s="4">
        <f t="shared" si="1"/>
        <v>0</v>
      </c>
      <c r="K9" s="4"/>
      <c r="L9" s="4">
        <f t="shared" si="2"/>
        <v>0</v>
      </c>
      <c r="M9" s="4">
        <f t="shared" si="3"/>
        <v>1</v>
      </c>
      <c r="N9" s="4">
        <f t="shared" si="4"/>
        <v>0</v>
      </c>
      <c r="O9" s="4">
        <f t="shared" si="5"/>
        <v>0</v>
      </c>
      <c r="P9" s="6">
        <f t="shared" si="6"/>
        <v>0</v>
      </c>
      <c r="Q9" s="6">
        <f t="shared" si="7"/>
        <v>0</v>
      </c>
      <c r="R9" s="8">
        <f t="shared" si="8"/>
        <v>0</v>
      </c>
    </row>
    <row r="10" spans="1:18" ht="25.05" customHeight="1" x14ac:dyDescent="0.3">
      <c r="A10" s="4">
        <v>7</v>
      </c>
      <c r="B10" s="5" t="s">
        <v>193</v>
      </c>
      <c r="C10" s="5" t="s">
        <v>194</v>
      </c>
      <c r="D10" s="4"/>
      <c r="E10" s="4"/>
      <c r="F10" s="4"/>
      <c r="G10" s="4"/>
      <c r="H10" s="4"/>
      <c r="I10" s="4">
        <f t="shared" ref="I10:I13" si="9">SUM(D10:H10)</f>
        <v>0</v>
      </c>
      <c r="J10" s="4">
        <f t="shared" ref="J10:J13" si="10">SUM(P10/3)</f>
        <v>0</v>
      </c>
      <c r="K10" s="4"/>
      <c r="L10" s="4">
        <f t="shared" ref="L10:L13" si="11">SUM(J10:K10)</f>
        <v>0</v>
      </c>
      <c r="M10" s="4">
        <f t="shared" si="3"/>
        <v>1</v>
      </c>
      <c r="N10" s="4">
        <f t="shared" ref="N10:N13" si="12">MAX(D10:H10)</f>
        <v>0</v>
      </c>
      <c r="O10" s="4">
        <f t="shared" ref="O10:O13" si="13">MIN(D10:H10)</f>
        <v>0</v>
      </c>
      <c r="P10" s="6">
        <f t="shared" ref="P10:P13" si="14">SUM(I10-N10-O10)</f>
        <v>0</v>
      </c>
      <c r="Q10" s="6">
        <f t="shared" ref="Q10:Q13" si="15">AVERAGE(N10:O10)</f>
        <v>0</v>
      </c>
      <c r="R10" s="8">
        <f t="shared" ref="R10:R12" si="16">L10-Q10</f>
        <v>0</v>
      </c>
    </row>
    <row r="11" spans="1:18" ht="25.05" customHeight="1" x14ac:dyDescent="0.3">
      <c r="A11" s="4">
        <v>8</v>
      </c>
      <c r="B11" s="18" t="s">
        <v>203</v>
      </c>
      <c r="C11" s="18" t="s">
        <v>50</v>
      </c>
      <c r="D11" s="4"/>
      <c r="E11" s="4"/>
      <c r="F11" s="4"/>
      <c r="G11" s="4"/>
      <c r="H11" s="4"/>
      <c r="I11" s="4">
        <f t="shared" si="9"/>
        <v>0</v>
      </c>
      <c r="J11" s="4">
        <f t="shared" si="10"/>
        <v>0</v>
      </c>
      <c r="K11" s="4"/>
      <c r="L11" s="4">
        <f t="shared" si="11"/>
        <v>0</v>
      </c>
      <c r="M11" s="4">
        <f t="shared" si="3"/>
        <v>1</v>
      </c>
      <c r="N11" s="4">
        <f t="shared" si="12"/>
        <v>0</v>
      </c>
      <c r="O11" s="4">
        <f t="shared" si="13"/>
        <v>0</v>
      </c>
      <c r="P11" s="6">
        <f t="shared" si="14"/>
        <v>0</v>
      </c>
      <c r="Q11" s="6">
        <f t="shared" si="15"/>
        <v>0</v>
      </c>
      <c r="R11" s="8">
        <f t="shared" si="16"/>
        <v>0</v>
      </c>
    </row>
    <row r="12" spans="1:18" ht="25.05" customHeight="1" x14ac:dyDescent="0.3">
      <c r="A12" s="4">
        <v>9</v>
      </c>
      <c r="B12" s="5" t="s">
        <v>48</v>
      </c>
      <c r="C12" s="5" t="s">
        <v>33</v>
      </c>
      <c r="D12" s="4"/>
      <c r="E12" s="4"/>
      <c r="F12" s="4"/>
      <c r="G12" s="4"/>
      <c r="H12" s="4"/>
      <c r="I12" s="4">
        <f t="shared" si="9"/>
        <v>0</v>
      </c>
      <c r="J12" s="4">
        <f t="shared" si="10"/>
        <v>0</v>
      </c>
      <c r="K12" s="4"/>
      <c r="L12" s="4">
        <f t="shared" si="11"/>
        <v>0</v>
      </c>
      <c r="M12" s="4">
        <f t="shared" si="3"/>
        <v>1</v>
      </c>
      <c r="N12" s="4">
        <f t="shared" si="12"/>
        <v>0</v>
      </c>
      <c r="O12" s="4">
        <f t="shared" si="13"/>
        <v>0</v>
      </c>
      <c r="P12" s="6">
        <f t="shared" si="14"/>
        <v>0</v>
      </c>
      <c r="Q12" s="6">
        <f t="shared" si="15"/>
        <v>0</v>
      </c>
      <c r="R12" s="8">
        <f t="shared" si="16"/>
        <v>0</v>
      </c>
    </row>
    <row r="13" spans="1:18" ht="25.05" customHeight="1" x14ac:dyDescent="0.3">
      <c r="A13" s="4">
        <v>10</v>
      </c>
      <c r="B13" s="18" t="s">
        <v>202</v>
      </c>
      <c r="C13" s="18" t="s">
        <v>50</v>
      </c>
      <c r="D13" s="4"/>
      <c r="E13" s="4"/>
      <c r="F13" s="4"/>
      <c r="G13" s="4"/>
      <c r="H13" s="4"/>
      <c r="I13" s="4">
        <f t="shared" si="9"/>
        <v>0</v>
      </c>
      <c r="J13" s="4">
        <f t="shared" si="10"/>
        <v>0</v>
      </c>
      <c r="K13" s="4"/>
      <c r="L13" s="4">
        <f t="shared" si="11"/>
        <v>0</v>
      </c>
      <c r="M13" s="4">
        <f t="shared" si="3"/>
        <v>1</v>
      </c>
      <c r="N13" s="4">
        <f t="shared" si="12"/>
        <v>0</v>
      </c>
      <c r="O13" s="4">
        <f t="shared" si="13"/>
        <v>0</v>
      </c>
      <c r="P13" s="6">
        <f t="shared" si="14"/>
        <v>0</v>
      </c>
      <c r="Q13" s="6">
        <f t="shared" si="15"/>
        <v>0</v>
      </c>
      <c r="R13" s="8">
        <f>L13-Q13</f>
        <v>0</v>
      </c>
    </row>
    <row r="14" spans="1:18" ht="25.05" customHeight="1" x14ac:dyDescent="0.3">
      <c r="A14" s="4">
        <v>11</v>
      </c>
      <c r="B14" s="18" t="s">
        <v>201</v>
      </c>
      <c r="C14" s="18" t="s">
        <v>50</v>
      </c>
      <c r="D14" s="4"/>
      <c r="E14" s="4"/>
      <c r="F14" s="4"/>
      <c r="G14" s="4"/>
      <c r="H14" s="4"/>
      <c r="I14" s="4">
        <f t="shared" ref="I14" si="17">SUM(D14:H14)</f>
        <v>0</v>
      </c>
      <c r="J14" s="4">
        <f t="shared" ref="J14" si="18">SUM(P14/3)</f>
        <v>0</v>
      </c>
      <c r="K14" s="4"/>
      <c r="L14" s="4">
        <f t="shared" ref="L14" si="19">SUM(J14:K14)</f>
        <v>0</v>
      </c>
      <c r="M14" s="4">
        <f t="shared" si="3"/>
        <v>1</v>
      </c>
      <c r="N14" s="4">
        <f t="shared" ref="N14" si="20">MAX(D14:H14)</f>
        <v>0</v>
      </c>
      <c r="O14" s="4">
        <f t="shared" ref="O14" si="21">MIN(D14:H14)</f>
        <v>0</v>
      </c>
      <c r="P14" s="6">
        <f t="shared" ref="P14" si="22">SUM(I14-N14-O14)</f>
        <v>0</v>
      </c>
      <c r="Q14" s="6">
        <f t="shared" ref="Q14" si="23">AVERAGE(N14:O14)</f>
        <v>0</v>
      </c>
      <c r="R14" s="8">
        <f>L14-Q14</f>
        <v>0</v>
      </c>
    </row>
    <row r="15" spans="1:18" ht="19.8" x14ac:dyDescent="0.3">
      <c r="A15" s="25" t="s">
        <v>199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</row>
    <row r="16" spans="1:18" ht="19.8" x14ac:dyDescent="0.3">
      <c r="C16" s="9" t="s">
        <v>23</v>
      </c>
    </row>
    <row r="17" spans="1:18" ht="37.950000000000003" customHeight="1" x14ac:dyDescent="0.3">
      <c r="A17" s="27" t="s">
        <v>24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</sheetData>
  <mergeCells count="5">
    <mergeCell ref="A1:M2"/>
    <mergeCell ref="N2:P2"/>
    <mergeCell ref="Q2:R2"/>
    <mergeCell ref="A15:R15"/>
    <mergeCell ref="A17:R17"/>
  </mergeCells>
  <phoneticPr fontId="3" type="noConversion"/>
  <conditionalFormatting sqref="R5:R14">
    <cfRule type="cellIs" dxfId="9" priority="1" stopIfTrue="1" operator="lessThan">
      <formula>0</formula>
    </cfRule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"/>
  <sheetViews>
    <sheetView workbookViewId="0">
      <selection activeCell="A18" sqref="A18:R18"/>
    </sheetView>
  </sheetViews>
  <sheetFormatPr defaultRowHeight="16.2" x14ac:dyDescent="0.3"/>
  <cols>
    <col min="3" max="3" width="10" customWidth="1"/>
    <col min="4" max="8" width="8.33203125" customWidth="1"/>
    <col min="18" max="18" width="12.33203125" bestFit="1" customWidth="1"/>
  </cols>
  <sheetData>
    <row r="1" spans="1:18" ht="19.8" x14ac:dyDescent="0.3">
      <c r="A1" s="20" t="s">
        <v>204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25.05" customHeight="1" x14ac:dyDescent="0.3">
      <c r="A4" s="4">
        <v>1</v>
      </c>
      <c r="B4" s="5" t="s">
        <v>307</v>
      </c>
      <c r="C4" s="5" t="s">
        <v>76</v>
      </c>
      <c r="D4" s="4"/>
      <c r="E4" s="4"/>
      <c r="F4" s="4"/>
      <c r="G4" s="4"/>
      <c r="H4" s="4"/>
      <c r="I4" s="4">
        <f t="shared" ref="I4:I14" si="0">SUM(D4:H4)</f>
        <v>0</v>
      </c>
      <c r="J4" s="4">
        <f t="shared" ref="J4:J14" si="1">SUM(P4/3)</f>
        <v>0</v>
      </c>
      <c r="K4" s="4"/>
      <c r="L4" s="4">
        <f t="shared" ref="L4:L14" si="2">SUM(J4:K4)</f>
        <v>0</v>
      </c>
      <c r="M4" s="4">
        <f t="shared" ref="M4:M15" si="3">RANK(L4,$L$4:$L$16)</f>
        <v>1</v>
      </c>
      <c r="N4" s="4">
        <f t="shared" ref="N4:N14" si="4">MAX(D4:H4)</f>
        <v>0</v>
      </c>
      <c r="O4" s="4">
        <f t="shared" ref="O4:O14" si="5">MIN(D4:H4)</f>
        <v>0</v>
      </c>
      <c r="P4" s="6">
        <f t="shared" ref="P4:P14" si="6">SUM(I4-N4-O4)</f>
        <v>0</v>
      </c>
      <c r="Q4" s="6">
        <f t="shared" ref="Q4:Q14" si="7">AVERAGE(N4:O4)</f>
        <v>0</v>
      </c>
      <c r="R4" s="7">
        <f t="shared" ref="R4:R12" si="8">L4-Q4</f>
        <v>0</v>
      </c>
    </row>
    <row r="5" spans="1:18" ht="25.05" customHeight="1" x14ac:dyDescent="0.3">
      <c r="A5" s="4">
        <v>2</v>
      </c>
      <c r="B5" s="5" t="s">
        <v>210</v>
      </c>
      <c r="C5" s="5" t="s">
        <v>183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25.05" customHeight="1" x14ac:dyDescent="0.3">
      <c r="A6" s="4">
        <v>3</v>
      </c>
      <c r="B6" s="5" t="s">
        <v>206</v>
      </c>
      <c r="C6" s="5" t="s">
        <v>170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25.05" customHeight="1" x14ac:dyDescent="0.3">
      <c r="A7" s="4">
        <v>4</v>
      </c>
      <c r="B7" s="5" t="s">
        <v>205</v>
      </c>
      <c r="C7" s="5" t="s">
        <v>170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18" ht="25.05" customHeight="1" x14ac:dyDescent="0.3">
      <c r="A8" s="4">
        <v>5</v>
      </c>
      <c r="B8" s="5" t="s">
        <v>212</v>
      </c>
      <c r="C8" s="5" t="s">
        <v>98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4">
        <f t="shared" si="4"/>
        <v>0</v>
      </c>
      <c r="O8" s="4">
        <f t="shared" si="5"/>
        <v>0</v>
      </c>
      <c r="P8" s="6">
        <f t="shared" si="6"/>
        <v>0</v>
      </c>
      <c r="Q8" s="6">
        <f t="shared" si="7"/>
        <v>0</v>
      </c>
      <c r="R8" s="8">
        <f t="shared" si="8"/>
        <v>0</v>
      </c>
    </row>
    <row r="9" spans="1:18" ht="25.05" customHeight="1" x14ac:dyDescent="0.3">
      <c r="A9" s="4">
        <v>6</v>
      </c>
      <c r="B9" s="5" t="s">
        <v>208</v>
      </c>
      <c r="C9" s="5" t="s">
        <v>173</v>
      </c>
      <c r="D9" s="4"/>
      <c r="E9" s="4"/>
      <c r="F9" s="4"/>
      <c r="G9" s="4"/>
      <c r="H9" s="4"/>
      <c r="I9" s="4">
        <f t="shared" si="0"/>
        <v>0</v>
      </c>
      <c r="J9" s="4">
        <f t="shared" si="1"/>
        <v>0</v>
      </c>
      <c r="K9" s="4"/>
      <c r="L9" s="4">
        <f t="shared" si="2"/>
        <v>0</v>
      </c>
      <c r="M9" s="4">
        <f t="shared" si="3"/>
        <v>1</v>
      </c>
      <c r="N9" s="4">
        <f t="shared" si="4"/>
        <v>0</v>
      </c>
      <c r="O9" s="4">
        <f t="shared" si="5"/>
        <v>0</v>
      </c>
      <c r="P9" s="6">
        <f t="shared" si="6"/>
        <v>0</v>
      </c>
      <c r="Q9" s="6">
        <f t="shared" si="7"/>
        <v>0</v>
      </c>
      <c r="R9" s="8">
        <f t="shared" si="8"/>
        <v>0</v>
      </c>
    </row>
    <row r="10" spans="1:18" ht="25.05" customHeight="1" x14ac:dyDescent="0.3">
      <c r="A10" s="4">
        <v>7</v>
      </c>
      <c r="B10" s="5" t="s">
        <v>69</v>
      </c>
      <c r="C10" s="5" t="s">
        <v>68</v>
      </c>
      <c r="D10" s="4"/>
      <c r="E10" s="4"/>
      <c r="F10" s="4"/>
      <c r="G10" s="4"/>
      <c r="H10" s="4"/>
      <c r="I10" s="4">
        <f t="shared" si="0"/>
        <v>0</v>
      </c>
      <c r="J10" s="4">
        <f t="shared" si="1"/>
        <v>0</v>
      </c>
      <c r="K10" s="4"/>
      <c r="L10" s="4">
        <f t="shared" si="2"/>
        <v>0</v>
      </c>
      <c r="M10" s="4">
        <f t="shared" si="3"/>
        <v>1</v>
      </c>
      <c r="N10" s="4">
        <f t="shared" si="4"/>
        <v>0</v>
      </c>
      <c r="O10" s="4">
        <f t="shared" si="5"/>
        <v>0</v>
      </c>
      <c r="P10" s="6">
        <f t="shared" si="6"/>
        <v>0</v>
      </c>
      <c r="Q10" s="6">
        <f t="shared" si="7"/>
        <v>0</v>
      </c>
      <c r="R10" s="8">
        <f t="shared" si="8"/>
        <v>0</v>
      </c>
    </row>
    <row r="11" spans="1:18" ht="25.05" customHeight="1" x14ac:dyDescent="0.3">
      <c r="A11" s="4">
        <v>8</v>
      </c>
      <c r="B11" s="5" t="s">
        <v>55</v>
      </c>
      <c r="C11" s="5" t="s">
        <v>56</v>
      </c>
      <c r="D11" s="4"/>
      <c r="E11" s="4"/>
      <c r="F11" s="4"/>
      <c r="G11" s="4"/>
      <c r="H11" s="4"/>
      <c r="I11" s="4">
        <f t="shared" si="0"/>
        <v>0</v>
      </c>
      <c r="J11" s="4">
        <f t="shared" si="1"/>
        <v>0</v>
      </c>
      <c r="K11" s="4"/>
      <c r="L11" s="4">
        <f t="shared" si="2"/>
        <v>0</v>
      </c>
      <c r="M11" s="4">
        <f t="shared" si="3"/>
        <v>1</v>
      </c>
      <c r="N11" s="4">
        <f t="shared" si="4"/>
        <v>0</v>
      </c>
      <c r="O11" s="4">
        <f t="shared" si="5"/>
        <v>0</v>
      </c>
      <c r="P11" s="6">
        <f t="shared" si="6"/>
        <v>0</v>
      </c>
      <c r="Q11" s="6">
        <f t="shared" si="7"/>
        <v>0</v>
      </c>
      <c r="R11" s="8">
        <f t="shared" si="8"/>
        <v>0</v>
      </c>
    </row>
    <row r="12" spans="1:18" ht="25.05" customHeight="1" x14ac:dyDescent="0.3">
      <c r="A12" s="4">
        <v>9</v>
      </c>
      <c r="B12" s="5" t="s">
        <v>207</v>
      </c>
      <c r="C12" s="5" t="s">
        <v>170</v>
      </c>
      <c r="D12" s="4"/>
      <c r="E12" s="4"/>
      <c r="F12" s="4"/>
      <c r="G12" s="4"/>
      <c r="H12" s="4"/>
      <c r="I12" s="4">
        <f t="shared" si="0"/>
        <v>0</v>
      </c>
      <c r="J12" s="4">
        <f t="shared" si="1"/>
        <v>0</v>
      </c>
      <c r="K12" s="4"/>
      <c r="L12" s="4">
        <f t="shared" si="2"/>
        <v>0</v>
      </c>
      <c r="M12" s="4">
        <f t="shared" si="3"/>
        <v>1</v>
      </c>
      <c r="N12" s="4">
        <f t="shared" si="4"/>
        <v>0</v>
      </c>
      <c r="O12" s="4">
        <f t="shared" si="5"/>
        <v>0</v>
      </c>
      <c r="P12" s="6">
        <f t="shared" si="6"/>
        <v>0</v>
      </c>
      <c r="Q12" s="6">
        <f t="shared" si="7"/>
        <v>0</v>
      </c>
      <c r="R12" s="8">
        <f t="shared" si="8"/>
        <v>0</v>
      </c>
    </row>
    <row r="13" spans="1:18" ht="25.05" customHeight="1" x14ac:dyDescent="0.3">
      <c r="A13" s="4">
        <v>10</v>
      </c>
      <c r="B13" s="5" t="s">
        <v>209</v>
      </c>
      <c r="C13" s="5" t="s">
        <v>183</v>
      </c>
      <c r="D13" s="4"/>
      <c r="E13" s="4"/>
      <c r="F13" s="4"/>
      <c r="G13" s="4"/>
      <c r="H13" s="4"/>
      <c r="I13" s="4">
        <f t="shared" si="0"/>
        <v>0</v>
      </c>
      <c r="J13" s="4">
        <f t="shared" si="1"/>
        <v>0</v>
      </c>
      <c r="K13" s="4"/>
      <c r="L13" s="4">
        <f t="shared" si="2"/>
        <v>0</v>
      </c>
      <c r="M13" s="4">
        <f t="shared" si="3"/>
        <v>1</v>
      </c>
      <c r="N13" s="4">
        <f t="shared" si="4"/>
        <v>0</v>
      </c>
      <c r="O13" s="4">
        <f t="shared" si="5"/>
        <v>0</v>
      </c>
      <c r="P13" s="6">
        <f t="shared" si="6"/>
        <v>0</v>
      </c>
      <c r="Q13" s="6">
        <f t="shared" si="7"/>
        <v>0</v>
      </c>
      <c r="R13" s="8">
        <f>L13-Q13</f>
        <v>0</v>
      </c>
    </row>
    <row r="14" spans="1:18" ht="25.05" customHeight="1" x14ac:dyDescent="0.3">
      <c r="A14" s="4">
        <v>11</v>
      </c>
      <c r="B14" s="5" t="s">
        <v>211</v>
      </c>
      <c r="C14" s="5" t="s">
        <v>64</v>
      </c>
      <c r="D14" s="4"/>
      <c r="E14" s="4"/>
      <c r="F14" s="4"/>
      <c r="G14" s="4"/>
      <c r="H14" s="4"/>
      <c r="I14" s="4">
        <f t="shared" si="0"/>
        <v>0</v>
      </c>
      <c r="J14" s="4">
        <f t="shared" si="1"/>
        <v>0</v>
      </c>
      <c r="K14" s="4"/>
      <c r="L14" s="4">
        <f t="shared" si="2"/>
        <v>0</v>
      </c>
      <c r="M14" s="4">
        <f t="shared" si="3"/>
        <v>1</v>
      </c>
      <c r="N14" s="4">
        <f t="shared" si="4"/>
        <v>0</v>
      </c>
      <c r="O14" s="4">
        <f t="shared" si="5"/>
        <v>0</v>
      </c>
      <c r="P14" s="6">
        <f t="shared" si="6"/>
        <v>0</v>
      </c>
      <c r="Q14" s="6">
        <f t="shared" si="7"/>
        <v>0</v>
      </c>
      <c r="R14" s="8">
        <f>L14-Q14</f>
        <v>0</v>
      </c>
    </row>
    <row r="15" spans="1:18" ht="25.05" customHeight="1" x14ac:dyDescent="0.3">
      <c r="A15" s="4">
        <v>12</v>
      </c>
      <c r="B15" s="5" t="s">
        <v>93</v>
      </c>
      <c r="C15" s="5" t="s">
        <v>64</v>
      </c>
      <c r="D15" s="4"/>
      <c r="E15" s="4"/>
      <c r="F15" s="4"/>
      <c r="G15" s="4"/>
      <c r="H15" s="4"/>
      <c r="I15" s="4">
        <f t="shared" ref="I15" si="9">SUM(D15:H15)</f>
        <v>0</v>
      </c>
      <c r="J15" s="4">
        <f t="shared" ref="J15" si="10">SUM(P15/3)</f>
        <v>0</v>
      </c>
      <c r="K15" s="4"/>
      <c r="L15" s="4">
        <f t="shared" ref="L15" si="11">SUM(J15:K15)</f>
        <v>0</v>
      </c>
      <c r="M15" s="4">
        <f t="shared" si="3"/>
        <v>1</v>
      </c>
      <c r="N15" s="4">
        <f t="shared" ref="N15" si="12">MAX(D15:H15)</f>
        <v>0</v>
      </c>
      <c r="O15" s="4">
        <f t="shared" ref="O15" si="13">MIN(D15:H15)</f>
        <v>0</v>
      </c>
      <c r="P15" s="6">
        <f t="shared" ref="P15" si="14">SUM(I15-N15-O15)</f>
        <v>0</v>
      </c>
      <c r="Q15" s="6">
        <f t="shared" ref="Q15" si="15">AVERAGE(N15:O15)</f>
        <v>0</v>
      </c>
      <c r="R15" s="8">
        <f>L15-Q15</f>
        <v>0</v>
      </c>
    </row>
    <row r="16" spans="1:18" ht="19.8" x14ac:dyDescent="0.3">
      <c r="A16" s="25" t="s">
        <v>213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</row>
    <row r="17" spans="1:18" ht="37.950000000000003" customHeight="1" x14ac:dyDescent="0.3">
      <c r="C17" s="9" t="s">
        <v>23</v>
      </c>
    </row>
    <row r="18" spans="1:18" ht="30" customHeight="1" x14ac:dyDescent="0.3">
      <c r="A18" s="27" t="s">
        <v>24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</row>
  </sheetData>
  <mergeCells count="5">
    <mergeCell ref="A1:M2"/>
    <mergeCell ref="N2:P2"/>
    <mergeCell ref="Q2:R2"/>
    <mergeCell ref="A16:R16"/>
    <mergeCell ref="A18:R18"/>
  </mergeCells>
  <phoneticPr fontId="3" type="noConversion"/>
  <conditionalFormatting sqref="R5:R15">
    <cfRule type="cellIs" dxfId="8" priority="1" stopIfTrue="1" operator="lessThan">
      <formula>0</formula>
    </cfRule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workbookViewId="0">
      <selection activeCell="A7" sqref="A7:R7"/>
    </sheetView>
  </sheetViews>
  <sheetFormatPr defaultRowHeight="16.2" x14ac:dyDescent="0.3"/>
  <cols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214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4">
        <v>1</v>
      </c>
      <c r="B4" s="5" t="s">
        <v>216</v>
      </c>
      <c r="C4" s="5" t="s">
        <v>61</v>
      </c>
      <c r="D4" s="4"/>
      <c r="E4" s="4"/>
      <c r="F4" s="4"/>
      <c r="G4" s="4"/>
      <c r="H4" s="4"/>
      <c r="I4" s="4">
        <f t="shared" ref="I4:I6" si="0">SUM(D4:H4)</f>
        <v>0</v>
      </c>
      <c r="J4" s="4">
        <f t="shared" ref="J4:J6" si="1">SUM(P4/3)</f>
        <v>0</v>
      </c>
      <c r="K4" s="4"/>
      <c r="L4" s="4">
        <f t="shared" ref="L4:L6" si="2">SUM(J4:K4)</f>
        <v>0</v>
      </c>
      <c r="M4" s="4">
        <f>RANK(L4,$L$4:$L$7)</f>
        <v>1</v>
      </c>
      <c r="N4" s="4">
        <f t="shared" ref="N4:N6" si="3">MAX(D4:H4)</f>
        <v>0</v>
      </c>
      <c r="O4" s="4">
        <f t="shared" ref="O4:O6" si="4">MIN(D4:H4)</f>
        <v>0</v>
      </c>
      <c r="P4" s="6">
        <f t="shared" ref="P4:P6" si="5">SUM(I4-N4-O4)</f>
        <v>0</v>
      </c>
      <c r="Q4" s="6">
        <f t="shared" ref="Q4:Q6" si="6">AVERAGE(N4:O4)</f>
        <v>0</v>
      </c>
      <c r="R4" s="7">
        <f t="shared" ref="R4:R6" si="7">L4-Q4</f>
        <v>0</v>
      </c>
    </row>
    <row r="5" spans="1:18" ht="30" customHeight="1" x14ac:dyDescent="0.3">
      <c r="A5" s="4">
        <v>2</v>
      </c>
      <c r="B5" s="5" t="s">
        <v>217</v>
      </c>
      <c r="C5" s="5" t="s">
        <v>61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>RANK(L5,$L$4:$L$7)</f>
        <v>1</v>
      </c>
      <c r="N5" s="4">
        <f t="shared" si="3"/>
        <v>0</v>
      </c>
      <c r="O5" s="4">
        <f t="shared" si="4"/>
        <v>0</v>
      </c>
      <c r="P5" s="6">
        <f t="shared" si="5"/>
        <v>0</v>
      </c>
      <c r="Q5" s="6">
        <f t="shared" si="6"/>
        <v>0</v>
      </c>
      <c r="R5" s="8">
        <f t="shared" si="7"/>
        <v>0</v>
      </c>
    </row>
    <row r="6" spans="1:18" ht="30" customHeight="1" x14ac:dyDescent="0.3">
      <c r="A6" s="4">
        <v>3</v>
      </c>
      <c r="B6" s="5" t="s">
        <v>215</v>
      </c>
      <c r="C6" s="5" t="s">
        <v>173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>RANK(L6,$L$4:$L$7)</f>
        <v>1</v>
      </c>
      <c r="N6" s="4">
        <f t="shared" si="3"/>
        <v>0</v>
      </c>
      <c r="O6" s="4">
        <f t="shared" si="4"/>
        <v>0</v>
      </c>
      <c r="P6" s="6">
        <f t="shared" si="5"/>
        <v>0</v>
      </c>
      <c r="Q6" s="6">
        <f t="shared" si="6"/>
        <v>0</v>
      </c>
      <c r="R6" s="8">
        <f t="shared" si="7"/>
        <v>0</v>
      </c>
    </row>
    <row r="7" spans="1:18" ht="19.8" x14ac:dyDescent="0.3">
      <c r="A7" s="25" t="s">
        <v>146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</row>
    <row r="8" spans="1:18" ht="19.8" x14ac:dyDescent="0.3">
      <c r="C8" s="9" t="s">
        <v>23</v>
      </c>
    </row>
    <row r="9" spans="1:18" ht="29.55" customHeight="1" x14ac:dyDescent="0.3">
      <c r="A9" s="27" t="s">
        <v>24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ht="16.95" x14ac:dyDescent="0.4">
      <c r="A10" s="10"/>
      <c r="B10" s="11"/>
      <c r="C10" s="11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2"/>
      <c r="Q10" s="12"/>
      <c r="R10" s="13"/>
    </row>
    <row r="11" spans="1:18" x14ac:dyDescent="0.3">
      <c r="A11" s="10"/>
      <c r="B11" s="11"/>
      <c r="C11" s="11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2"/>
      <c r="Q11" s="12"/>
      <c r="R11" s="13"/>
    </row>
    <row r="12" spans="1:18" x14ac:dyDescent="0.3">
      <c r="A12" s="10"/>
      <c r="B12" s="11"/>
      <c r="C12" s="11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2"/>
      <c r="Q12" s="12"/>
      <c r="R12" s="13"/>
    </row>
    <row r="13" spans="1:18" x14ac:dyDescent="0.3">
      <c r="A13" s="10"/>
      <c r="B13" s="11"/>
      <c r="C13" s="11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2"/>
      <c r="Q13" s="12"/>
      <c r="R13" s="13"/>
    </row>
    <row r="14" spans="1:18" x14ac:dyDescent="0.3">
      <c r="A14" s="10"/>
      <c r="B14" s="11"/>
      <c r="C14" s="11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2"/>
      <c r="Q14" s="12"/>
      <c r="R14" s="13"/>
    </row>
    <row r="15" spans="1:18" x14ac:dyDescent="0.3">
      <c r="A15" s="10"/>
      <c r="B15" s="11"/>
      <c r="C15" s="11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2"/>
      <c r="Q15" s="12"/>
      <c r="R15" s="13"/>
    </row>
  </sheetData>
  <mergeCells count="5">
    <mergeCell ref="A1:M2"/>
    <mergeCell ref="N2:P2"/>
    <mergeCell ref="Q2:R2"/>
    <mergeCell ref="A7:R7"/>
    <mergeCell ref="A9:R9"/>
  </mergeCells>
  <phoneticPr fontId="3" type="noConversion"/>
  <conditionalFormatting sqref="R5:R6 R10:R15">
    <cfRule type="cellIs" dxfId="7" priority="1" stopIfTrue="1" operator="lessThan">
      <formula>0</formula>
    </cfRule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workbookViewId="0">
      <selection activeCell="A4" sqref="A4:XFD14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218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25.05" customHeight="1" x14ac:dyDescent="0.3">
      <c r="A4" s="4">
        <v>1</v>
      </c>
      <c r="B4" s="5" t="s">
        <v>223</v>
      </c>
      <c r="C4" s="5" t="s">
        <v>183</v>
      </c>
      <c r="D4" s="4"/>
      <c r="E4" s="4"/>
      <c r="F4" s="4"/>
      <c r="G4" s="4"/>
      <c r="H4" s="4"/>
      <c r="I4" s="4">
        <f t="shared" ref="I4:I6" si="0">SUM(D4:H4)</f>
        <v>0</v>
      </c>
      <c r="J4" s="4">
        <f t="shared" ref="J4:J6" si="1">SUM(P4/3)</f>
        <v>0</v>
      </c>
      <c r="K4" s="4"/>
      <c r="L4" s="4">
        <f t="shared" ref="L4:L6" si="2">SUM(J4:K4)</f>
        <v>0</v>
      </c>
      <c r="M4" s="4">
        <f t="shared" ref="M4:M14" si="3">RANK(L4,$L$4:$L$15)</f>
        <v>1</v>
      </c>
      <c r="N4" s="4">
        <f t="shared" ref="N4:N6" si="4">MAX(D4:H4)</f>
        <v>0</v>
      </c>
      <c r="O4" s="4">
        <f t="shared" ref="O4:O6" si="5">MIN(D4:H4)</f>
        <v>0</v>
      </c>
      <c r="P4" s="6">
        <f t="shared" ref="P4:P6" si="6">SUM(I4-N4-O4)</f>
        <v>0</v>
      </c>
      <c r="Q4" s="6">
        <f t="shared" ref="Q4:Q6" si="7">AVERAGE(N4:O4)</f>
        <v>0</v>
      </c>
      <c r="R4" s="7">
        <f t="shared" ref="R4:R6" si="8">L4-Q4</f>
        <v>0</v>
      </c>
    </row>
    <row r="5" spans="1:18" ht="25.05" customHeight="1" x14ac:dyDescent="0.3">
      <c r="A5" s="4">
        <v>2</v>
      </c>
      <c r="B5" s="5" t="s">
        <v>225</v>
      </c>
      <c r="C5" s="5" t="s">
        <v>98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25.05" customHeight="1" x14ac:dyDescent="0.3">
      <c r="A6" s="4">
        <v>3</v>
      </c>
      <c r="B6" s="5" t="s">
        <v>221</v>
      </c>
      <c r="C6" s="5" t="s">
        <v>58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25.05" customHeight="1" x14ac:dyDescent="0.3">
      <c r="A7" s="4">
        <v>4</v>
      </c>
      <c r="B7" s="5" t="s">
        <v>224</v>
      </c>
      <c r="C7" s="5" t="s">
        <v>76</v>
      </c>
      <c r="D7" s="4"/>
      <c r="E7" s="4"/>
      <c r="F7" s="4"/>
      <c r="G7" s="4"/>
      <c r="H7" s="4"/>
      <c r="I7" s="4">
        <f t="shared" ref="I7:I14" si="9">SUM(D7:H7)</f>
        <v>0</v>
      </c>
      <c r="J7" s="4">
        <f t="shared" ref="J7:J14" si="10">SUM(P7/3)</f>
        <v>0</v>
      </c>
      <c r="K7" s="4"/>
      <c r="L7" s="4">
        <f t="shared" ref="L7:L14" si="11">SUM(J7:K7)</f>
        <v>0</v>
      </c>
      <c r="M7" s="4">
        <f t="shared" si="3"/>
        <v>1</v>
      </c>
      <c r="N7" s="4">
        <f t="shared" ref="N7:N14" si="12">MAX(D7:H7)</f>
        <v>0</v>
      </c>
      <c r="O7" s="4">
        <f t="shared" ref="O7:O14" si="13">MIN(D7:H7)</f>
        <v>0</v>
      </c>
      <c r="P7" s="6">
        <f t="shared" ref="P7:P14" si="14">SUM(I7-N7-O7)</f>
        <v>0</v>
      </c>
      <c r="Q7" s="6">
        <f t="shared" ref="Q7:Q14" si="15">AVERAGE(N7:O7)</f>
        <v>0</v>
      </c>
      <c r="R7" s="8">
        <f t="shared" ref="R7:R14" si="16">L7-Q7</f>
        <v>0</v>
      </c>
    </row>
    <row r="8" spans="1:18" ht="25.05" customHeight="1" x14ac:dyDescent="0.3">
      <c r="A8" s="4">
        <v>5</v>
      </c>
      <c r="B8" s="5" t="s">
        <v>219</v>
      </c>
      <c r="C8" s="5" t="s">
        <v>170</v>
      </c>
      <c r="D8" s="4"/>
      <c r="E8" s="4"/>
      <c r="F8" s="4"/>
      <c r="G8" s="4"/>
      <c r="H8" s="4"/>
      <c r="I8" s="4">
        <f t="shared" si="9"/>
        <v>0</v>
      </c>
      <c r="J8" s="4">
        <f t="shared" si="10"/>
        <v>0</v>
      </c>
      <c r="K8" s="4"/>
      <c r="L8" s="4">
        <f t="shared" si="11"/>
        <v>0</v>
      </c>
      <c r="M8" s="4">
        <f t="shared" si="3"/>
        <v>1</v>
      </c>
      <c r="N8" s="4">
        <f t="shared" si="12"/>
        <v>0</v>
      </c>
      <c r="O8" s="4">
        <f t="shared" si="13"/>
        <v>0</v>
      </c>
      <c r="P8" s="6">
        <f t="shared" si="14"/>
        <v>0</v>
      </c>
      <c r="Q8" s="6">
        <f t="shared" si="15"/>
        <v>0</v>
      </c>
      <c r="R8" s="8">
        <f t="shared" si="16"/>
        <v>0</v>
      </c>
    </row>
    <row r="9" spans="1:18" ht="25.05" customHeight="1" x14ac:dyDescent="0.3">
      <c r="A9" s="4">
        <v>6</v>
      </c>
      <c r="B9" s="5" t="s">
        <v>75</v>
      </c>
      <c r="C9" s="5" t="s">
        <v>76</v>
      </c>
      <c r="D9" s="4"/>
      <c r="E9" s="4"/>
      <c r="F9" s="4"/>
      <c r="G9" s="4"/>
      <c r="H9" s="4"/>
      <c r="I9" s="4">
        <f t="shared" si="9"/>
        <v>0</v>
      </c>
      <c r="J9" s="4">
        <f t="shared" si="10"/>
        <v>0</v>
      </c>
      <c r="K9" s="4"/>
      <c r="L9" s="4">
        <f t="shared" si="11"/>
        <v>0</v>
      </c>
      <c r="M9" s="4">
        <f t="shared" si="3"/>
        <v>1</v>
      </c>
      <c r="N9" s="4">
        <f t="shared" si="12"/>
        <v>0</v>
      </c>
      <c r="O9" s="4">
        <f t="shared" si="13"/>
        <v>0</v>
      </c>
      <c r="P9" s="6">
        <f t="shared" si="14"/>
        <v>0</v>
      </c>
      <c r="Q9" s="6">
        <f t="shared" si="15"/>
        <v>0</v>
      </c>
      <c r="R9" s="8">
        <f t="shared" si="16"/>
        <v>0</v>
      </c>
    </row>
    <row r="10" spans="1:18" ht="25.05" customHeight="1" x14ac:dyDescent="0.3">
      <c r="A10" s="4">
        <v>7</v>
      </c>
      <c r="B10" s="5" t="s">
        <v>77</v>
      </c>
      <c r="C10" s="5" t="s">
        <v>76</v>
      </c>
      <c r="D10" s="4"/>
      <c r="E10" s="4"/>
      <c r="F10" s="4"/>
      <c r="G10" s="4"/>
      <c r="H10" s="4"/>
      <c r="I10" s="4">
        <f t="shared" si="9"/>
        <v>0</v>
      </c>
      <c r="J10" s="4">
        <f t="shared" si="10"/>
        <v>0</v>
      </c>
      <c r="K10" s="4"/>
      <c r="L10" s="4">
        <f t="shared" si="11"/>
        <v>0</v>
      </c>
      <c r="M10" s="4">
        <f t="shared" si="3"/>
        <v>1</v>
      </c>
      <c r="N10" s="4">
        <f t="shared" si="12"/>
        <v>0</v>
      </c>
      <c r="O10" s="4">
        <f t="shared" si="13"/>
        <v>0</v>
      </c>
      <c r="P10" s="6">
        <f t="shared" si="14"/>
        <v>0</v>
      </c>
      <c r="Q10" s="6">
        <f t="shared" si="15"/>
        <v>0</v>
      </c>
      <c r="R10" s="8">
        <f t="shared" si="16"/>
        <v>0</v>
      </c>
    </row>
    <row r="11" spans="1:18" ht="25.05" customHeight="1" x14ac:dyDescent="0.3">
      <c r="A11" s="4">
        <v>8</v>
      </c>
      <c r="B11" s="5" t="s">
        <v>186</v>
      </c>
      <c r="C11" s="5" t="s">
        <v>68</v>
      </c>
      <c r="D11" s="4"/>
      <c r="E11" s="4"/>
      <c r="F11" s="4"/>
      <c r="G11" s="4"/>
      <c r="H11" s="4"/>
      <c r="I11" s="4">
        <f t="shared" si="9"/>
        <v>0</v>
      </c>
      <c r="J11" s="4">
        <f t="shared" si="10"/>
        <v>0</v>
      </c>
      <c r="K11" s="4"/>
      <c r="L11" s="4">
        <f t="shared" si="11"/>
        <v>0</v>
      </c>
      <c r="M11" s="4">
        <f t="shared" si="3"/>
        <v>1</v>
      </c>
      <c r="N11" s="4">
        <f t="shared" si="12"/>
        <v>0</v>
      </c>
      <c r="O11" s="4">
        <f t="shared" si="13"/>
        <v>0</v>
      </c>
      <c r="P11" s="6">
        <f t="shared" si="14"/>
        <v>0</v>
      </c>
      <c r="Q11" s="6">
        <f t="shared" si="15"/>
        <v>0</v>
      </c>
      <c r="R11" s="8">
        <f t="shared" si="16"/>
        <v>0</v>
      </c>
    </row>
    <row r="12" spans="1:18" ht="25.05" customHeight="1" x14ac:dyDescent="0.3">
      <c r="A12" s="4">
        <v>9</v>
      </c>
      <c r="B12" s="5" t="s">
        <v>220</v>
      </c>
      <c r="C12" s="5" t="s">
        <v>173</v>
      </c>
      <c r="D12" s="4"/>
      <c r="E12" s="4"/>
      <c r="F12" s="4"/>
      <c r="G12" s="4"/>
      <c r="H12" s="4"/>
      <c r="I12" s="4">
        <f t="shared" si="9"/>
        <v>0</v>
      </c>
      <c r="J12" s="4">
        <f t="shared" si="10"/>
        <v>0</v>
      </c>
      <c r="K12" s="4"/>
      <c r="L12" s="4">
        <f t="shared" si="11"/>
        <v>0</v>
      </c>
      <c r="M12" s="4">
        <f t="shared" si="3"/>
        <v>1</v>
      </c>
      <c r="N12" s="4">
        <f t="shared" si="12"/>
        <v>0</v>
      </c>
      <c r="O12" s="4">
        <f t="shared" si="13"/>
        <v>0</v>
      </c>
      <c r="P12" s="6">
        <f t="shared" si="14"/>
        <v>0</v>
      </c>
      <c r="Q12" s="6">
        <f t="shared" si="15"/>
        <v>0</v>
      </c>
      <c r="R12" s="8">
        <f t="shared" si="16"/>
        <v>0</v>
      </c>
    </row>
    <row r="13" spans="1:18" ht="25.05" customHeight="1" x14ac:dyDescent="0.3">
      <c r="A13" s="4">
        <v>10</v>
      </c>
      <c r="B13" s="5" t="s">
        <v>226</v>
      </c>
      <c r="C13" s="5" t="s">
        <v>98</v>
      </c>
      <c r="D13" s="4"/>
      <c r="E13" s="4"/>
      <c r="F13" s="4"/>
      <c r="G13" s="4"/>
      <c r="H13" s="4"/>
      <c r="I13" s="4">
        <f t="shared" si="9"/>
        <v>0</v>
      </c>
      <c r="J13" s="4">
        <f t="shared" si="10"/>
        <v>0</v>
      </c>
      <c r="K13" s="4"/>
      <c r="L13" s="4">
        <f t="shared" si="11"/>
        <v>0</v>
      </c>
      <c r="M13" s="4">
        <f t="shared" si="3"/>
        <v>1</v>
      </c>
      <c r="N13" s="4">
        <f t="shared" si="12"/>
        <v>0</v>
      </c>
      <c r="O13" s="4">
        <f t="shared" si="13"/>
        <v>0</v>
      </c>
      <c r="P13" s="6">
        <f t="shared" si="14"/>
        <v>0</v>
      </c>
      <c r="Q13" s="6">
        <f t="shared" si="15"/>
        <v>0</v>
      </c>
      <c r="R13" s="8">
        <f t="shared" si="16"/>
        <v>0</v>
      </c>
    </row>
    <row r="14" spans="1:18" ht="25.05" customHeight="1" x14ac:dyDescent="0.3">
      <c r="A14" s="4">
        <v>11</v>
      </c>
      <c r="B14" s="5" t="s">
        <v>222</v>
      </c>
      <c r="C14" s="5" t="s">
        <v>58</v>
      </c>
      <c r="D14" s="4"/>
      <c r="E14" s="4"/>
      <c r="F14" s="4"/>
      <c r="G14" s="4"/>
      <c r="H14" s="4"/>
      <c r="I14" s="4">
        <f t="shared" si="9"/>
        <v>0</v>
      </c>
      <c r="J14" s="4">
        <f t="shared" si="10"/>
        <v>0</v>
      </c>
      <c r="K14" s="4"/>
      <c r="L14" s="4">
        <f t="shared" si="11"/>
        <v>0</v>
      </c>
      <c r="M14" s="4">
        <f t="shared" si="3"/>
        <v>1</v>
      </c>
      <c r="N14" s="4">
        <f t="shared" si="12"/>
        <v>0</v>
      </c>
      <c r="O14" s="4">
        <f t="shared" si="13"/>
        <v>0</v>
      </c>
      <c r="P14" s="6">
        <f t="shared" si="14"/>
        <v>0</v>
      </c>
      <c r="Q14" s="6">
        <f t="shared" si="15"/>
        <v>0</v>
      </c>
      <c r="R14" s="8">
        <f t="shared" si="16"/>
        <v>0</v>
      </c>
    </row>
    <row r="15" spans="1:18" ht="19.8" x14ac:dyDescent="0.3">
      <c r="A15" s="25" t="s">
        <v>199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</row>
    <row r="16" spans="1:18" ht="19.8" x14ac:dyDescent="0.3">
      <c r="C16" s="9" t="s">
        <v>23</v>
      </c>
    </row>
    <row r="17" spans="1:18" ht="36.450000000000003" customHeight="1" x14ac:dyDescent="0.3">
      <c r="A17" s="27" t="s">
        <v>24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</row>
  </sheetData>
  <mergeCells count="5">
    <mergeCell ref="A1:M2"/>
    <mergeCell ref="N2:P2"/>
    <mergeCell ref="Q2:R2"/>
    <mergeCell ref="A15:R15"/>
    <mergeCell ref="A17:R17"/>
  </mergeCells>
  <phoneticPr fontId="3" type="noConversion"/>
  <conditionalFormatting sqref="R5:R14">
    <cfRule type="cellIs" dxfId="6" priority="1" stopIfTrue="1" operator="lessThan">
      <formula>0</formula>
    </cfRule>
  </conditionalFormatting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workbookViewId="0">
      <selection activeCell="A9" sqref="A9:R9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227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16" t="s">
        <v>2</v>
      </c>
      <c r="B3" s="16" t="s">
        <v>3</v>
      </c>
      <c r="C3" s="16" t="s">
        <v>4</v>
      </c>
      <c r="D3" s="16" t="s">
        <v>5</v>
      </c>
      <c r="E3" s="16" t="s">
        <v>6</v>
      </c>
      <c r="F3" s="16" t="s">
        <v>7</v>
      </c>
      <c r="G3" s="16" t="s">
        <v>8</v>
      </c>
      <c r="H3" s="16" t="s">
        <v>9</v>
      </c>
      <c r="I3" s="16" t="s">
        <v>10</v>
      </c>
      <c r="J3" s="17" t="s">
        <v>11</v>
      </c>
      <c r="K3" s="16" t="s">
        <v>12</v>
      </c>
      <c r="L3" s="16" t="s">
        <v>13</v>
      </c>
      <c r="M3" s="16" t="s">
        <v>14</v>
      </c>
      <c r="N3" s="16" t="s">
        <v>15</v>
      </c>
      <c r="O3" s="16" t="s">
        <v>16</v>
      </c>
      <c r="P3" s="16" t="s">
        <v>17</v>
      </c>
      <c r="Q3" s="16" t="s">
        <v>18</v>
      </c>
      <c r="R3" s="16" t="s">
        <v>19</v>
      </c>
    </row>
    <row r="4" spans="1:18" ht="30" customHeight="1" x14ac:dyDescent="0.3">
      <c r="A4" s="4">
        <v>1</v>
      </c>
      <c r="B4" s="5" t="s">
        <v>228</v>
      </c>
      <c r="C4" s="5" t="s">
        <v>173</v>
      </c>
      <c r="D4" s="4"/>
      <c r="E4" s="4"/>
      <c r="F4" s="4"/>
      <c r="G4" s="4"/>
      <c r="H4" s="4"/>
      <c r="I4" s="4">
        <f t="shared" ref="I4:I6" si="0">SUM(D4:H4)</f>
        <v>0</v>
      </c>
      <c r="J4" s="4">
        <f t="shared" ref="J4:J6" si="1">SUM(P4/3)</f>
        <v>0</v>
      </c>
      <c r="K4" s="4"/>
      <c r="L4" s="4">
        <f t="shared" ref="L4:L6" si="2">SUM(J4:K4)</f>
        <v>0</v>
      </c>
      <c r="M4" s="4">
        <f>RANK(L4,$L$4:$L$7)</f>
        <v>1</v>
      </c>
      <c r="N4" s="4">
        <f t="shared" ref="N4:N6" si="3">MAX(D4:H4)</f>
        <v>0</v>
      </c>
      <c r="O4" s="4">
        <f t="shared" ref="O4:O6" si="4">MIN(D4:H4)</f>
        <v>0</v>
      </c>
      <c r="P4" s="6">
        <f t="shared" ref="P4:P6" si="5">SUM(I4-N4-O4)</f>
        <v>0</v>
      </c>
      <c r="Q4" s="6">
        <f t="shared" ref="Q4:Q6" si="6">AVERAGE(N4:O4)</f>
        <v>0</v>
      </c>
      <c r="R4" s="7">
        <f t="shared" ref="R4:R6" si="7">L4-Q4</f>
        <v>0</v>
      </c>
    </row>
    <row r="5" spans="1:18" ht="30" customHeight="1" x14ac:dyDescent="0.3">
      <c r="A5" s="4">
        <v>2</v>
      </c>
      <c r="B5" s="5" t="s">
        <v>229</v>
      </c>
      <c r="C5" s="5" t="s">
        <v>61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>RANK(L5,$L$4:$L$7)</f>
        <v>1</v>
      </c>
      <c r="N5" s="4">
        <f t="shared" si="3"/>
        <v>0</v>
      </c>
      <c r="O5" s="4">
        <f t="shared" si="4"/>
        <v>0</v>
      </c>
      <c r="P5" s="6">
        <f t="shared" si="5"/>
        <v>0</v>
      </c>
      <c r="Q5" s="6">
        <f t="shared" si="6"/>
        <v>0</v>
      </c>
      <c r="R5" s="8">
        <f t="shared" si="7"/>
        <v>0</v>
      </c>
    </row>
    <row r="6" spans="1:18" ht="30" customHeight="1" x14ac:dyDescent="0.3">
      <c r="A6" s="4">
        <v>3</v>
      </c>
      <c r="B6" s="5" t="s">
        <v>230</v>
      </c>
      <c r="C6" s="5" t="s">
        <v>68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>RANK(L6,$L$4:$L$7)</f>
        <v>1</v>
      </c>
      <c r="N6" s="4">
        <f t="shared" si="3"/>
        <v>0</v>
      </c>
      <c r="O6" s="4">
        <f t="shared" si="4"/>
        <v>0</v>
      </c>
      <c r="P6" s="6">
        <f t="shared" si="5"/>
        <v>0</v>
      </c>
      <c r="Q6" s="6">
        <f t="shared" si="6"/>
        <v>0</v>
      </c>
      <c r="R6" s="8">
        <f t="shared" si="7"/>
        <v>0</v>
      </c>
    </row>
    <row r="7" spans="1:18" ht="19.8" x14ac:dyDescent="0.3">
      <c r="A7" s="25" t="s">
        <v>35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</row>
    <row r="8" spans="1:18" ht="19.8" x14ac:dyDescent="0.3">
      <c r="C8" s="9" t="s">
        <v>23</v>
      </c>
    </row>
    <row r="9" spans="1:18" ht="31.95" customHeight="1" x14ac:dyDescent="0.3">
      <c r="A9" s="27" t="s">
        <v>24</v>
      </c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</row>
    <row r="10" spans="1:18" ht="16.95" x14ac:dyDescent="0.4">
      <c r="A10" s="10"/>
      <c r="B10" s="11"/>
      <c r="C10" s="11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2"/>
      <c r="Q10" s="12"/>
      <c r="R10" s="13"/>
    </row>
    <row r="11" spans="1:18" ht="16.95" x14ac:dyDescent="0.4">
      <c r="A11" s="10"/>
      <c r="B11" s="11"/>
      <c r="C11" s="11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2"/>
      <c r="Q11" s="12"/>
      <c r="R11" s="13"/>
    </row>
    <row r="12" spans="1:18" ht="16.95" x14ac:dyDescent="0.4">
      <c r="A12" s="10"/>
      <c r="B12" s="11"/>
      <c r="C12" s="11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2"/>
      <c r="Q12" s="12"/>
      <c r="R12" s="13"/>
    </row>
    <row r="13" spans="1:18" x14ac:dyDescent="0.3">
      <c r="A13" s="10"/>
      <c r="B13" s="11"/>
      <c r="C13" s="11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2"/>
      <c r="Q13" s="12"/>
      <c r="R13" s="13"/>
    </row>
    <row r="14" spans="1:18" ht="37.5" customHeight="1" x14ac:dyDescent="0.3">
      <c r="A14" s="10"/>
      <c r="B14" s="11"/>
      <c r="C14" s="11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2"/>
      <c r="Q14" s="12"/>
      <c r="R14" s="13"/>
    </row>
    <row r="17" ht="36.450000000000003" customHeight="1" x14ac:dyDescent="0.3"/>
  </sheetData>
  <mergeCells count="5">
    <mergeCell ref="A1:M2"/>
    <mergeCell ref="N2:P2"/>
    <mergeCell ref="Q2:R2"/>
    <mergeCell ref="A7:R7"/>
    <mergeCell ref="A9:R9"/>
  </mergeCells>
  <phoneticPr fontId="3" type="noConversion"/>
  <conditionalFormatting sqref="R5:R6 R10:R14">
    <cfRule type="cellIs" dxfId="5" priority="1" stopIfTrue="1" operator="lessThan">
      <formula>0</formula>
    </cfRule>
  </conditionalFormatting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workbookViewId="0">
      <selection activeCell="C12" sqref="C12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231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16" t="s">
        <v>2</v>
      </c>
      <c r="B3" s="16" t="s">
        <v>3</v>
      </c>
      <c r="C3" s="16" t="s">
        <v>4</v>
      </c>
      <c r="D3" s="16" t="s">
        <v>5</v>
      </c>
      <c r="E3" s="16" t="s">
        <v>6</v>
      </c>
      <c r="F3" s="16" t="s">
        <v>7</v>
      </c>
      <c r="G3" s="16" t="s">
        <v>8</v>
      </c>
      <c r="H3" s="16" t="s">
        <v>9</v>
      </c>
      <c r="I3" s="16" t="s">
        <v>10</v>
      </c>
      <c r="J3" s="17" t="s">
        <v>11</v>
      </c>
      <c r="K3" s="16" t="s">
        <v>12</v>
      </c>
      <c r="L3" s="16" t="s">
        <v>13</v>
      </c>
      <c r="M3" s="16" t="s">
        <v>14</v>
      </c>
      <c r="N3" s="16" t="s">
        <v>15</v>
      </c>
      <c r="O3" s="16" t="s">
        <v>16</v>
      </c>
      <c r="P3" s="16" t="s">
        <v>17</v>
      </c>
      <c r="Q3" s="16" t="s">
        <v>18</v>
      </c>
      <c r="R3" s="16" t="s">
        <v>19</v>
      </c>
    </row>
    <row r="4" spans="1:18" ht="30" customHeight="1" x14ac:dyDescent="0.3">
      <c r="A4" s="4">
        <v>1</v>
      </c>
      <c r="B4" s="5" t="s">
        <v>155</v>
      </c>
      <c r="C4" s="5" t="s">
        <v>33</v>
      </c>
      <c r="D4" s="4"/>
      <c r="E4" s="4"/>
      <c r="F4" s="4"/>
      <c r="G4" s="4"/>
      <c r="H4" s="4"/>
      <c r="I4" s="4">
        <f t="shared" ref="I4:I6" si="0">SUM(D4:H4)</f>
        <v>0</v>
      </c>
      <c r="J4" s="4">
        <f t="shared" ref="J4:J6" si="1">SUM(P4/3)</f>
        <v>0</v>
      </c>
      <c r="K4" s="4"/>
      <c r="L4" s="4">
        <f t="shared" ref="L4:L6" si="2">SUM(J4:K4)</f>
        <v>0</v>
      </c>
      <c r="M4" s="4">
        <f>RANK(L4,$L$4:$L$8)</f>
        <v>1</v>
      </c>
      <c r="N4" s="4">
        <f t="shared" ref="N4:N6" si="3">MAX(D4:H4)</f>
        <v>0</v>
      </c>
      <c r="O4" s="4">
        <f t="shared" ref="O4:O6" si="4">MIN(D4:H4)</f>
        <v>0</v>
      </c>
      <c r="P4" s="6">
        <f t="shared" ref="P4:P6" si="5">SUM(I4-N4-O4)</f>
        <v>0</v>
      </c>
      <c r="Q4" s="6">
        <f t="shared" ref="Q4:Q6" si="6">AVERAGE(N4:O4)</f>
        <v>0</v>
      </c>
      <c r="R4" s="7">
        <f t="shared" ref="R4:R6" si="7">L4-Q4</f>
        <v>0</v>
      </c>
    </row>
    <row r="5" spans="1:18" ht="30" customHeight="1" x14ac:dyDescent="0.3">
      <c r="A5" s="4">
        <v>2</v>
      </c>
      <c r="B5" s="5" t="s">
        <v>233</v>
      </c>
      <c r="C5" s="5" t="s">
        <v>21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>RANK(L5,$L$4:$L$8)</f>
        <v>1</v>
      </c>
      <c r="N5" s="4">
        <f t="shared" si="3"/>
        <v>0</v>
      </c>
      <c r="O5" s="4">
        <f t="shared" si="4"/>
        <v>0</v>
      </c>
      <c r="P5" s="6">
        <f t="shared" si="5"/>
        <v>0</v>
      </c>
      <c r="Q5" s="6">
        <f t="shared" si="6"/>
        <v>0</v>
      </c>
      <c r="R5" s="8">
        <f t="shared" si="7"/>
        <v>0</v>
      </c>
    </row>
    <row r="6" spans="1:18" ht="30" customHeight="1" x14ac:dyDescent="0.3">
      <c r="A6" s="4">
        <v>3</v>
      </c>
      <c r="B6" s="5" t="s">
        <v>232</v>
      </c>
      <c r="C6" s="5" t="s">
        <v>21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>RANK(L6,$L$4:$L$8)</f>
        <v>1</v>
      </c>
      <c r="N6" s="4">
        <f t="shared" si="3"/>
        <v>0</v>
      </c>
      <c r="O6" s="4">
        <f t="shared" si="4"/>
        <v>0</v>
      </c>
      <c r="P6" s="6">
        <f t="shared" si="5"/>
        <v>0</v>
      </c>
      <c r="Q6" s="6">
        <f t="shared" si="6"/>
        <v>0</v>
      </c>
      <c r="R6" s="8">
        <f t="shared" si="7"/>
        <v>0</v>
      </c>
    </row>
    <row r="7" spans="1:18" ht="30" customHeight="1" x14ac:dyDescent="0.3">
      <c r="A7" s="4">
        <v>4</v>
      </c>
      <c r="B7" s="5" t="s">
        <v>234</v>
      </c>
      <c r="C7" s="5" t="s">
        <v>21</v>
      </c>
      <c r="D7" s="4"/>
      <c r="E7" s="4"/>
      <c r="F7" s="4"/>
      <c r="G7" s="4"/>
      <c r="H7" s="4"/>
      <c r="I7" s="4">
        <f t="shared" ref="I7" si="8">SUM(D7:H7)</f>
        <v>0</v>
      </c>
      <c r="J7" s="4">
        <f t="shared" ref="J7" si="9">SUM(P7/3)</f>
        <v>0</v>
      </c>
      <c r="K7" s="4"/>
      <c r="L7" s="4">
        <f t="shared" ref="L7" si="10">SUM(J7:K7)</f>
        <v>0</v>
      </c>
      <c r="M7" s="4">
        <f>RANK(L7,$L$4:$L$8)</f>
        <v>1</v>
      </c>
      <c r="N7" s="4">
        <f t="shared" ref="N7" si="11">MAX(D7:H7)</f>
        <v>0</v>
      </c>
      <c r="O7" s="4">
        <f t="shared" ref="O7" si="12">MIN(D7:H7)</f>
        <v>0</v>
      </c>
      <c r="P7" s="6">
        <f t="shared" ref="P7" si="13">SUM(I7-N7-O7)</f>
        <v>0</v>
      </c>
      <c r="Q7" s="6">
        <f t="shared" ref="Q7" si="14">AVERAGE(N7:O7)</f>
        <v>0</v>
      </c>
      <c r="R7" s="8">
        <f t="shared" ref="R7" si="15">L7-Q7</f>
        <v>0</v>
      </c>
    </row>
    <row r="8" spans="1:18" ht="19.8" x14ac:dyDescent="0.3">
      <c r="A8" s="25" t="s">
        <v>22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</row>
    <row r="9" spans="1:18" ht="31.95" customHeight="1" x14ac:dyDescent="0.3">
      <c r="C9" s="9" t="s">
        <v>23</v>
      </c>
    </row>
    <row r="10" spans="1:18" ht="37.5" customHeight="1" x14ac:dyDescent="0.3">
      <c r="A10" s="27" t="s">
        <v>24</v>
      </c>
      <c r="B10" s="28"/>
      <c r="C10" s="28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</row>
    <row r="13" spans="1:18" x14ac:dyDescent="0.3">
      <c r="A13" s="10"/>
      <c r="B13" s="11"/>
      <c r="C13" s="11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2"/>
      <c r="Q13" s="12"/>
      <c r="R13" s="13"/>
    </row>
    <row r="14" spans="1:18" ht="37.5" customHeight="1" x14ac:dyDescent="0.3">
      <c r="A14" s="10"/>
      <c r="B14" s="11"/>
      <c r="C14" s="11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2"/>
      <c r="Q14" s="12"/>
      <c r="R14" s="13"/>
    </row>
    <row r="17" ht="36.450000000000003" customHeight="1" x14ac:dyDescent="0.3"/>
  </sheetData>
  <mergeCells count="5">
    <mergeCell ref="A1:M2"/>
    <mergeCell ref="N2:P2"/>
    <mergeCell ref="Q2:R2"/>
    <mergeCell ref="A8:R8"/>
    <mergeCell ref="A10:R10"/>
  </mergeCells>
  <phoneticPr fontId="3" type="noConversion"/>
  <conditionalFormatting sqref="R13:R14 R5:R7">
    <cfRule type="cellIs" dxfId="4" priority="1" stopIfTrue="1" operator="lessThan">
      <formula>0</formula>
    </cfRule>
  </conditionalFormatting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workbookViewId="0">
      <selection activeCell="T2" sqref="T2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235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16" t="s">
        <v>2</v>
      </c>
      <c r="B3" s="16" t="s">
        <v>3</v>
      </c>
      <c r="C3" s="16" t="s">
        <v>4</v>
      </c>
      <c r="D3" s="16" t="s">
        <v>5</v>
      </c>
      <c r="E3" s="16" t="s">
        <v>6</v>
      </c>
      <c r="F3" s="16" t="s">
        <v>7</v>
      </c>
      <c r="G3" s="16" t="s">
        <v>8</v>
      </c>
      <c r="H3" s="16" t="s">
        <v>9</v>
      </c>
      <c r="I3" s="16" t="s">
        <v>10</v>
      </c>
      <c r="J3" s="17" t="s">
        <v>11</v>
      </c>
      <c r="K3" s="16" t="s">
        <v>12</v>
      </c>
      <c r="L3" s="16" t="s">
        <v>13</v>
      </c>
      <c r="M3" s="16" t="s">
        <v>14</v>
      </c>
      <c r="N3" s="16" t="s">
        <v>15</v>
      </c>
      <c r="O3" s="16" t="s">
        <v>16</v>
      </c>
      <c r="P3" s="16" t="s">
        <v>17</v>
      </c>
      <c r="Q3" s="16" t="s">
        <v>18</v>
      </c>
      <c r="R3" s="16" t="s">
        <v>19</v>
      </c>
    </row>
    <row r="4" spans="1:18" ht="25.05" customHeight="1" x14ac:dyDescent="0.3">
      <c r="A4" s="4">
        <v>1</v>
      </c>
      <c r="B4" s="5" t="s">
        <v>248</v>
      </c>
      <c r="C4" s="5" t="s">
        <v>103</v>
      </c>
      <c r="D4" s="4"/>
      <c r="E4" s="4"/>
      <c r="F4" s="4"/>
      <c r="G4" s="4"/>
      <c r="H4" s="4"/>
      <c r="I4" s="4">
        <f t="shared" ref="I4:I7" si="0">SUM(D4:H4)</f>
        <v>0</v>
      </c>
      <c r="J4" s="4">
        <f t="shared" ref="J4:J7" si="1">SUM(P4/3)</f>
        <v>0</v>
      </c>
      <c r="K4" s="4"/>
      <c r="L4" s="4">
        <f t="shared" ref="L4:L7" si="2">SUM(J4:K4)</f>
        <v>0</v>
      </c>
      <c r="M4" s="4">
        <f t="shared" ref="M4:M22" si="3">RANK(L4,$L$4:$L$25)</f>
        <v>1</v>
      </c>
      <c r="N4" s="4">
        <f t="shared" ref="N4:N7" si="4">MAX(D4:H4)</f>
        <v>0</v>
      </c>
      <c r="O4" s="4">
        <f t="shared" ref="O4:O7" si="5">MIN(D4:H4)</f>
        <v>0</v>
      </c>
      <c r="P4" s="6">
        <f t="shared" ref="P4:P7" si="6">SUM(I4-N4-O4)</f>
        <v>0</v>
      </c>
      <c r="Q4" s="6">
        <f t="shared" ref="Q4:Q7" si="7">AVERAGE(N4:O4)</f>
        <v>0</v>
      </c>
      <c r="R4" s="7">
        <f t="shared" ref="R4:R7" si="8">L4-Q4</f>
        <v>0</v>
      </c>
    </row>
    <row r="5" spans="1:18" ht="25.05" customHeight="1" x14ac:dyDescent="0.3">
      <c r="A5" s="4">
        <v>2</v>
      </c>
      <c r="B5" s="5" t="s">
        <v>243</v>
      </c>
      <c r="C5" s="5" t="s">
        <v>115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25.05" customHeight="1" x14ac:dyDescent="0.3">
      <c r="A6" s="4">
        <v>3</v>
      </c>
      <c r="B6" s="5" t="s">
        <v>92</v>
      </c>
      <c r="C6" s="5" t="s">
        <v>64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25.05" customHeight="1" x14ac:dyDescent="0.3">
      <c r="A7" s="4">
        <v>4</v>
      </c>
      <c r="B7" s="5" t="s">
        <v>87</v>
      </c>
      <c r="C7" s="5" t="s">
        <v>88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18" ht="25.05" customHeight="1" x14ac:dyDescent="0.3">
      <c r="A8" s="4">
        <v>5</v>
      </c>
      <c r="B8" s="5" t="s">
        <v>249</v>
      </c>
      <c r="C8" s="5" t="s">
        <v>103</v>
      </c>
      <c r="D8" s="4"/>
      <c r="E8" s="4"/>
      <c r="F8" s="4"/>
      <c r="G8" s="4"/>
      <c r="H8" s="4"/>
      <c r="I8" s="4">
        <f t="shared" ref="I8:I22" si="9">SUM(D8:H8)</f>
        <v>0</v>
      </c>
      <c r="J8" s="4">
        <f t="shared" ref="J8:J22" si="10">SUM(P8/3)</f>
        <v>0</v>
      </c>
      <c r="K8" s="4"/>
      <c r="L8" s="4">
        <f t="shared" ref="L8:L22" si="11">SUM(J8:K8)</f>
        <v>0</v>
      </c>
      <c r="M8" s="4">
        <f t="shared" si="3"/>
        <v>1</v>
      </c>
      <c r="N8" s="4">
        <f t="shared" ref="N8:N22" si="12">MAX(D8:H8)</f>
        <v>0</v>
      </c>
      <c r="O8" s="4">
        <f t="shared" ref="O8:O22" si="13">MIN(D8:H8)</f>
        <v>0</v>
      </c>
      <c r="P8" s="6">
        <f t="shared" ref="P8:P22" si="14">SUM(I8-N8-O8)</f>
        <v>0</v>
      </c>
      <c r="Q8" s="6">
        <f t="shared" ref="Q8:Q22" si="15">AVERAGE(N8:O8)</f>
        <v>0</v>
      </c>
      <c r="R8" s="8">
        <f t="shared" ref="R8:R22" si="16">L8-Q8</f>
        <v>0</v>
      </c>
    </row>
    <row r="9" spans="1:18" ht="25.05" customHeight="1" x14ac:dyDescent="0.3">
      <c r="A9" s="4">
        <v>6</v>
      </c>
      <c r="B9" s="5" t="s">
        <v>250</v>
      </c>
      <c r="C9" s="5" t="s">
        <v>98</v>
      </c>
      <c r="D9" s="4"/>
      <c r="E9" s="4"/>
      <c r="F9" s="4"/>
      <c r="G9" s="4"/>
      <c r="H9" s="4"/>
      <c r="I9" s="4">
        <f t="shared" si="9"/>
        <v>0</v>
      </c>
      <c r="J9" s="4">
        <f t="shared" si="10"/>
        <v>0</v>
      </c>
      <c r="K9" s="4"/>
      <c r="L9" s="4">
        <f t="shared" si="11"/>
        <v>0</v>
      </c>
      <c r="M9" s="4">
        <f t="shared" si="3"/>
        <v>1</v>
      </c>
      <c r="N9" s="4">
        <f t="shared" si="12"/>
        <v>0</v>
      </c>
      <c r="O9" s="4">
        <f t="shared" si="13"/>
        <v>0</v>
      </c>
      <c r="P9" s="6">
        <f t="shared" si="14"/>
        <v>0</v>
      </c>
      <c r="Q9" s="6">
        <f t="shared" si="15"/>
        <v>0</v>
      </c>
      <c r="R9" s="8">
        <f t="shared" si="16"/>
        <v>0</v>
      </c>
    </row>
    <row r="10" spans="1:18" ht="25.05" customHeight="1" x14ac:dyDescent="0.3">
      <c r="A10" s="4">
        <v>7</v>
      </c>
      <c r="B10" s="5" t="s">
        <v>237</v>
      </c>
      <c r="C10" s="5" t="s">
        <v>90</v>
      </c>
      <c r="D10" s="4"/>
      <c r="E10" s="4"/>
      <c r="F10" s="4"/>
      <c r="G10" s="4"/>
      <c r="H10" s="4"/>
      <c r="I10" s="4">
        <f t="shared" si="9"/>
        <v>0</v>
      </c>
      <c r="J10" s="4">
        <f t="shared" si="10"/>
        <v>0</v>
      </c>
      <c r="K10" s="4"/>
      <c r="L10" s="4">
        <f t="shared" si="11"/>
        <v>0</v>
      </c>
      <c r="M10" s="4">
        <f t="shared" si="3"/>
        <v>1</v>
      </c>
      <c r="N10" s="4">
        <f t="shared" si="12"/>
        <v>0</v>
      </c>
      <c r="O10" s="4">
        <f t="shared" si="13"/>
        <v>0</v>
      </c>
      <c r="P10" s="6">
        <f t="shared" si="14"/>
        <v>0</v>
      </c>
      <c r="Q10" s="6">
        <f t="shared" si="15"/>
        <v>0</v>
      </c>
      <c r="R10" s="8">
        <f t="shared" si="16"/>
        <v>0</v>
      </c>
    </row>
    <row r="11" spans="1:18" ht="25.05" customHeight="1" x14ac:dyDescent="0.3">
      <c r="A11" s="4">
        <v>8</v>
      </c>
      <c r="B11" s="5" t="s">
        <v>82</v>
      </c>
      <c r="C11" s="5" t="s">
        <v>83</v>
      </c>
      <c r="D11" s="4"/>
      <c r="E11" s="4"/>
      <c r="F11" s="4"/>
      <c r="G11" s="4"/>
      <c r="H11" s="4"/>
      <c r="I11" s="4">
        <f t="shared" si="9"/>
        <v>0</v>
      </c>
      <c r="J11" s="4">
        <f t="shared" si="10"/>
        <v>0</v>
      </c>
      <c r="K11" s="4"/>
      <c r="L11" s="4">
        <f t="shared" si="11"/>
        <v>0</v>
      </c>
      <c r="M11" s="4">
        <f t="shared" si="3"/>
        <v>1</v>
      </c>
      <c r="N11" s="4">
        <f t="shared" si="12"/>
        <v>0</v>
      </c>
      <c r="O11" s="4">
        <f t="shared" si="13"/>
        <v>0</v>
      </c>
      <c r="P11" s="6">
        <f t="shared" si="14"/>
        <v>0</v>
      </c>
      <c r="Q11" s="6">
        <f t="shared" si="15"/>
        <v>0</v>
      </c>
      <c r="R11" s="8">
        <f t="shared" si="16"/>
        <v>0</v>
      </c>
    </row>
    <row r="12" spans="1:18" ht="25.05" customHeight="1" x14ac:dyDescent="0.3">
      <c r="A12" s="4">
        <v>9</v>
      </c>
      <c r="B12" s="5" t="s">
        <v>238</v>
      </c>
      <c r="C12" s="5" t="s">
        <v>64</v>
      </c>
      <c r="D12" s="4"/>
      <c r="E12" s="4"/>
      <c r="F12" s="4"/>
      <c r="G12" s="4"/>
      <c r="H12" s="4"/>
      <c r="I12" s="4">
        <f t="shared" si="9"/>
        <v>0</v>
      </c>
      <c r="J12" s="4">
        <f t="shared" si="10"/>
        <v>0</v>
      </c>
      <c r="K12" s="4"/>
      <c r="L12" s="4">
        <f t="shared" si="11"/>
        <v>0</v>
      </c>
      <c r="M12" s="4">
        <f t="shared" si="3"/>
        <v>1</v>
      </c>
      <c r="N12" s="4">
        <f t="shared" si="12"/>
        <v>0</v>
      </c>
      <c r="O12" s="4">
        <f t="shared" si="13"/>
        <v>0</v>
      </c>
      <c r="P12" s="6">
        <f t="shared" si="14"/>
        <v>0</v>
      </c>
      <c r="Q12" s="6">
        <f t="shared" si="15"/>
        <v>0</v>
      </c>
      <c r="R12" s="8">
        <f t="shared" si="16"/>
        <v>0</v>
      </c>
    </row>
    <row r="13" spans="1:18" ht="25.05" customHeight="1" x14ac:dyDescent="0.3">
      <c r="A13" s="4">
        <v>10</v>
      </c>
      <c r="B13" s="5" t="s">
        <v>239</v>
      </c>
      <c r="C13" s="5" t="s">
        <v>96</v>
      </c>
      <c r="D13" s="4"/>
      <c r="E13" s="4"/>
      <c r="F13" s="4"/>
      <c r="G13" s="4"/>
      <c r="H13" s="4"/>
      <c r="I13" s="4">
        <f t="shared" si="9"/>
        <v>0</v>
      </c>
      <c r="J13" s="4">
        <f t="shared" si="10"/>
        <v>0</v>
      </c>
      <c r="K13" s="4"/>
      <c r="L13" s="4">
        <f t="shared" si="11"/>
        <v>0</v>
      </c>
      <c r="M13" s="4">
        <f t="shared" si="3"/>
        <v>1</v>
      </c>
      <c r="N13" s="4">
        <f t="shared" si="12"/>
        <v>0</v>
      </c>
      <c r="O13" s="4">
        <f t="shared" si="13"/>
        <v>0</v>
      </c>
      <c r="P13" s="6">
        <f t="shared" si="14"/>
        <v>0</v>
      </c>
      <c r="Q13" s="6">
        <f t="shared" si="15"/>
        <v>0</v>
      </c>
      <c r="R13" s="8">
        <f t="shared" si="16"/>
        <v>0</v>
      </c>
    </row>
    <row r="14" spans="1:18" ht="25.05" customHeight="1" x14ac:dyDescent="0.3">
      <c r="A14" s="4">
        <v>11</v>
      </c>
      <c r="B14" s="5" t="s">
        <v>242</v>
      </c>
      <c r="C14" s="5" t="s">
        <v>115</v>
      </c>
      <c r="D14" s="4"/>
      <c r="E14" s="4"/>
      <c r="F14" s="4"/>
      <c r="G14" s="4"/>
      <c r="H14" s="4"/>
      <c r="I14" s="4">
        <f t="shared" si="9"/>
        <v>0</v>
      </c>
      <c r="J14" s="4">
        <f t="shared" si="10"/>
        <v>0</v>
      </c>
      <c r="K14" s="4"/>
      <c r="L14" s="4">
        <f t="shared" si="11"/>
        <v>0</v>
      </c>
      <c r="M14" s="4">
        <f t="shared" si="3"/>
        <v>1</v>
      </c>
      <c r="N14" s="4">
        <f t="shared" si="12"/>
        <v>0</v>
      </c>
      <c r="O14" s="4">
        <f t="shared" si="13"/>
        <v>0</v>
      </c>
      <c r="P14" s="6">
        <f t="shared" si="14"/>
        <v>0</v>
      </c>
      <c r="Q14" s="6">
        <f t="shared" si="15"/>
        <v>0</v>
      </c>
      <c r="R14" s="8">
        <f t="shared" si="16"/>
        <v>0</v>
      </c>
    </row>
    <row r="15" spans="1:18" ht="25.05" customHeight="1" x14ac:dyDescent="0.3">
      <c r="A15" s="4">
        <v>12</v>
      </c>
      <c r="B15" s="5" t="s">
        <v>244</v>
      </c>
      <c r="C15" s="5" t="s">
        <v>103</v>
      </c>
      <c r="D15" s="4"/>
      <c r="E15" s="4"/>
      <c r="F15" s="4"/>
      <c r="G15" s="4"/>
      <c r="H15" s="4"/>
      <c r="I15" s="4">
        <f t="shared" si="9"/>
        <v>0</v>
      </c>
      <c r="J15" s="4">
        <f t="shared" si="10"/>
        <v>0</v>
      </c>
      <c r="K15" s="4"/>
      <c r="L15" s="4">
        <f t="shared" si="11"/>
        <v>0</v>
      </c>
      <c r="M15" s="4">
        <f t="shared" si="3"/>
        <v>1</v>
      </c>
      <c r="N15" s="4">
        <f t="shared" si="12"/>
        <v>0</v>
      </c>
      <c r="O15" s="4">
        <f t="shared" si="13"/>
        <v>0</v>
      </c>
      <c r="P15" s="6">
        <f t="shared" si="14"/>
        <v>0</v>
      </c>
      <c r="Q15" s="6">
        <f t="shared" si="15"/>
        <v>0</v>
      </c>
      <c r="R15" s="8">
        <f t="shared" si="16"/>
        <v>0</v>
      </c>
    </row>
    <row r="16" spans="1:18" ht="25.05" customHeight="1" x14ac:dyDescent="0.3">
      <c r="A16" s="4">
        <v>13</v>
      </c>
      <c r="B16" s="5" t="s">
        <v>211</v>
      </c>
      <c r="C16" s="5" t="s">
        <v>64</v>
      </c>
      <c r="D16" s="4"/>
      <c r="E16" s="4"/>
      <c r="F16" s="4"/>
      <c r="G16" s="4"/>
      <c r="H16" s="4"/>
      <c r="I16" s="4">
        <f t="shared" si="9"/>
        <v>0</v>
      </c>
      <c r="J16" s="4">
        <f t="shared" si="10"/>
        <v>0</v>
      </c>
      <c r="K16" s="4"/>
      <c r="L16" s="4">
        <f t="shared" si="11"/>
        <v>0</v>
      </c>
      <c r="M16" s="4">
        <f t="shared" si="3"/>
        <v>1</v>
      </c>
      <c r="N16" s="4">
        <f t="shared" si="12"/>
        <v>0</v>
      </c>
      <c r="O16" s="4">
        <f t="shared" si="13"/>
        <v>0</v>
      </c>
      <c r="P16" s="6">
        <f t="shared" si="14"/>
        <v>0</v>
      </c>
      <c r="Q16" s="6">
        <f t="shared" si="15"/>
        <v>0</v>
      </c>
      <c r="R16" s="8">
        <f t="shared" si="16"/>
        <v>0</v>
      </c>
    </row>
    <row r="17" spans="1:18" ht="25.05" customHeight="1" x14ac:dyDescent="0.3">
      <c r="A17" s="4">
        <v>14</v>
      </c>
      <c r="B17" s="5" t="s">
        <v>89</v>
      </c>
      <c r="C17" s="5" t="s">
        <v>90</v>
      </c>
      <c r="D17" s="4"/>
      <c r="E17" s="4"/>
      <c r="F17" s="4"/>
      <c r="G17" s="4"/>
      <c r="H17" s="4"/>
      <c r="I17" s="4">
        <f t="shared" si="9"/>
        <v>0</v>
      </c>
      <c r="J17" s="4">
        <f t="shared" si="10"/>
        <v>0</v>
      </c>
      <c r="K17" s="4"/>
      <c r="L17" s="4">
        <f t="shared" si="11"/>
        <v>0</v>
      </c>
      <c r="M17" s="4">
        <f t="shared" si="3"/>
        <v>1</v>
      </c>
      <c r="N17" s="4">
        <f t="shared" si="12"/>
        <v>0</v>
      </c>
      <c r="O17" s="4">
        <f t="shared" si="13"/>
        <v>0</v>
      </c>
      <c r="P17" s="6">
        <f t="shared" si="14"/>
        <v>0</v>
      </c>
      <c r="Q17" s="6">
        <f t="shared" si="15"/>
        <v>0</v>
      </c>
      <c r="R17" s="8">
        <f t="shared" si="16"/>
        <v>0</v>
      </c>
    </row>
    <row r="18" spans="1:18" ht="25.05" customHeight="1" x14ac:dyDescent="0.3">
      <c r="A18" s="4">
        <v>15</v>
      </c>
      <c r="B18" s="5" t="s">
        <v>246</v>
      </c>
      <c r="C18" s="5" t="s">
        <v>79</v>
      </c>
      <c r="D18" s="4"/>
      <c r="E18" s="4"/>
      <c r="F18" s="4"/>
      <c r="G18" s="4"/>
      <c r="H18" s="4"/>
      <c r="I18" s="4">
        <f t="shared" si="9"/>
        <v>0</v>
      </c>
      <c r="J18" s="4">
        <f t="shared" si="10"/>
        <v>0</v>
      </c>
      <c r="K18" s="4"/>
      <c r="L18" s="4">
        <f t="shared" si="11"/>
        <v>0</v>
      </c>
      <c r="M18" s="4">
        <f t="shared" si="3"/>
        <v>1</v>
      </c>
      <c r="N18" s="4">
        <f t="shared" si="12"/>
        <v>0</v>
      </c>
      <c r="O18" s="4">
        <f t="shared" si="13"/>
        <v>0</v>
      </c>
      <c r="P18" s="6">
        <f t="shared" si="14"/>
        <v>0</v>
      </c>
      <c r="Q18" s="6">
        <f t="shared" si="15"/>
        <v>0</v>
      </c>
      <c r="R18" s="8">
        <f t="shared" si="16"/>
        <v>0</v>
      </c>
    </row>
    <row r="19" spans="1:18" ht="25.05" customHeight="1" x14ac:dyDescent="0.3">
      <c r="A19" s="4">
        <v>16</v>
      </c>
      <c r="B19" s="5" t="s">
        <v>245</v>
      </c>
      <c r="C19" s="5" t="s">
        <v>79</v>
      </c>
      <c r="D19" s="4"/>
      <c r="E19" s="4"/>
      <c r="F19" s="4"/>
      <c r="G19" s="4"/>
      <c r="H19" s="4"/>
      <c r="I19" s="4">
        <f t="shared" si="9"/>
        <v>0</v>
      </c>
      <c r="J19" s="4">
        <f t="shared" si="10"/>
        <v>0</v>
      </c>
      <c r="K19" s="4"/>
      <c r="L19" s="4">
        <f t="shared" si="11"/>
        <v>0</v>
      </c>
      <c r="M19" s="4">
        <f t="shared" si="3"/>
        <v>1</v>
      </c>
      <c r="N19" s="4">
        <f t="shared" si="12"/>
        <v>0</v>
      </c>
      <c r="O19" s="4">
        <f t="shared" si="13"/>
        <v>0</v>
      </c>
      <c r="P19" s="6">
        <f t="shared" si="14"/>
        <v>0</v>
      </c>
      <c r="Q19" s="6">
        <f t="shared" si="15"/>
        <v>0</v>
      </c>
      <c r="R19" s="8">
        <f t="shared" si="16"/>
        <v>0</v>
      </c>
    </row>
    <row r="20" spans="1:18" ht="25.05" customHeight="1" x14ac:dyDescent="0.3">
      <c r="A20" s="4">
        <v>17</v>
      </c>
      <c r="B20" s="5" t="s">
        <v>240</v>
      </c>
      <c r="C20" s="5" t="s">
        <v>96</v>
      </c>
      <c r="D20" s="4"/>
      <c r="E20" s="4"/>
      <c r="F20" s="4"/>
      <c r="G20" s="4"/>
      <c r="H20" s="4"/>
      <c r="I20" s="4">
        <f t="shared" si="9"/>
        <v>0</v>
      </c>
      <c r="J20" s="4">
        <f t="shared" si="10"/>
        <v>0</v>
      </c>
      <c r="K20" s="4"/>
      <c r="L20" s="4">
        <f t="shared" si="11"/>
        <v>0</v>
      </c>
      <c r="M20" s="4">
        <f t="shared" si="3"/>
        <v>1</v>
      </c>
      <c r="N20" s="4">
        <f t="shared" si="12"/>
        <v>0</v>
      </c>
      <c r="O20" s="4">
        <f t="shared" si="13"/>
        <v>0</v>
      </c>
      <c r="P20" s="6">
        <f t="shared" si="14"/>
        <v>0</v>
      </c>
      <c r="Q20" s="6">
        <f t="shared" si="15"/>
        <v>0</v>
      </c>
      <c r="R20" s="8">
        <f t="shared" si="16"/>
        <v>0</v>
      </c>
    </row>
    <row r="21" spans="1:18" ht="25.05" customHeight="1" x14ac:dyDescent="0.3">
      <c r="A21" s="4">
        <v>18</v>
      </c>
      <c r="B21" s="5" t="s">
        <v>84</v>
      </c>
      <c r="C21" s="5" t="s">
        <v>83</v>
      </c>
      <c r="D21" s="4"/>
      <c r="E21" s="4"/>
      <c r="F21" s="4"/>
      <c r="G21" s="4"/>
      <c r="H21" s="4"/>
      <c r="I21" s="4">
        <f t="shared" si="9"/>
        <v>0</v>
      </c>
      <c r="J21" s="4">
        <f t="shared" si="10"/>
        <v>0</v>
      </c>
      <c r="K21" s="4"/>
      <c r="L21" s="4">
        <f t="shared" si="11"/>
        <v>0</v>
      </c>
      <c r="M21" s="4">
        <f t="shared" si="3"/>
        <v>1</v>
      </c>
      <c r="N21" s="4">
        <f t="shared" si="12"/>
        <v>0</v>
      </c>
      <c r="O21" s="4">
        <f t="shared" si="13"/>
        <v>0</v>
      </c>
      <c r="P21" s="6">
        <f t="shared" si="14"/>
        <v>0</v>
      </c>
      <c r="Q21" s="6">
        <f t="shared" si="15"/>
        <v>0</v>
      </c>
      <c r="R21" s="8">
        <f t="shared" si="16"/>
        <v>0</v>
      </c>
    </row>
    <row r="22" spans="1:18" ht="25.05" customHeight="1" x14ac:dyDescent="0.3">
      <c r="A22" s="4">
        <v>19</v>
      </c>
      <c r="B22" s="5" t="s">
        <v>247</v>
      </c>
      <c r="C22" s="5" t="s">
        <v>79</v>
      </c>
      <c r="D22" s="4"/>
      <c r="E22" s="4"/>
      <c r="F22" s="4"/>
      <c r="G22" s="4"/>
      <c r="H22" s="4"/>
      <c r="I22" s="4">
        <f t="shared" si="9"/>
        <v>0</v>
      </c>
      <c r="J22" s="4">
        <f t="shared" si="10"/>
        <v>0</v>
      </c>
      <c r="K22" s="4"/>
      <c r="L22" s="4">
        <f t="shared" si="11"/>
        <v>0</v>
      </c>
      <c r="M22" s="4">
        <f t="shared" si="3"/>
        <v>1</v>
      </c>
      <c r="N22" s="4">
        <f t="shared" si="12"/>
        <v>0</v>
      </c>
      <c r="O22" s="4">
        <f t="shared" si="13"/>
        <v>0</v>
      </c>
      <c r="P22" s="6">
        <f t="shared" si="14"/>
        <v>0</v>
      </c>
      <c r="Q22" s="6">
        <f t="shared" si="15"/>
        <v>0</v>
      </c>
      <c r="R22" s="8">
        <f t="shared" si="16"/>
        <v>0</v>
      </c>
    </row>
    <row r="23" spans="1:18" ht="25.05" customHeight="1" x14ac:dyDescent="0.3">
      <c r="A23" s="4">
        <v>20</v>
      </c>
      <c r="B23" s="5" t="s">
        <v>241</v>
      </c>
      <c r="C23" s="5" t="s">
        <v>96</v>
      </c>
      <c r="D23" s="4"/>
      <c r="E23" s="4"/>
      <c r="F23" s="4"/>
      <c r="G23" s="4"/>
      <c r="H23" s="4"/>
      <c r="I23" s="4">
        <f t="shared" ref="I23:I24" si="17">SUM(D23:H23)</f>
        <v>0</v>
      </c>
      <c r="J23" s="4">
        <f t="shared" ref="J23:J24" si="18">SUM(P23/3)</f>
        <v>0</v>
      </c>
      <c r="K23" s="4"/>
      <c r="L23" s="4">
        <f t="shared" ref="L23:L24" si="19">SUM(J23:K23)</f>
        <v>0</v>
      </c>
      <c r="M23" s="4">
        <f t="shared" ref="M23:M24" si="20">RANK(L23,$L$4:$L$25)</f>
        <v>1</v>
      </c>
      <c r="N23" s="4">
        <f t="shared" ref="N23:N24" si="21">MAX(D23:H23)</f>
        <v>0</v>
      </c>
      <c r="O23" s="4">
        <f t="shared" ref="O23:O24" si="22">MIN(D23:H23)</f>
        <v>0</v>
      </c>
      <c r="P23" s="6">
        <f t="shared" ref="P23:P24" si="23">SUM(I23-N23-O23)</f>
        <v>0</v>
      </c>
      <c r="Q23" s="6">
        <f t="shared" ref="Q23:Q24" si="24">AVERAGE(N23:O23)</f>
        <v>0</v>
      </c>
      <c r="R23" s="8">
        <f t="shared" ref="R23:R24" si="25">L23-Q23</f>
        <v>0</v>
      </c>
    </row>
    <row r="24" spans="1:18" ht="25.05" customHeight="1" x14ac:dyDescent="0.3">
      <c r="A24" s="4">
        <v>21</v>
      </c>
      <c r="B24" s="5" t="s">
        <v>308</v>
      </c>
      <c r="C24" s="5" t="s">
        <v>83</v>
      </c>
      <c r="D24" s="4"/>
      <c r="E24" s="4"/>
      <c r="F24" s="4"/>
      <c r="G24" s="4"/>
      <c r="H24" s="4"/>
      <c r="I24" s="4">
        <f t="shared" si="17"/>
        <v>0</v>
      </c>
      <c r="J24" s="4">
        <f t="shared" si="18"/>
        <v>0</v>
      </c>
      <c r="K24" s="4"/>
      <c r="L24" s="4">
        <f t="shared" si="19"/>
        <v>0</v>
      </c>
      <c r="M24" s="4">
        <f t="shared" si="20"/>
        <v>1</v>
      </c>
      <c r="N24" s="4">
        <f t="shared" si="21"/>
        <v>0</v>
      </c>
      <c r="O24" s="4">
        <f t="shared" si="22"/>
        <v>0</v>
      </c>
      <c r="P24" s="6">
        <f t="shared" si="23"/>
        <v>0</v>
      </c>
      <c r="Q24" s="6">
        <f t="shared" si="24"/>
        <v>0</v>
      </c>
      <c r="R24" s="8">
        <f t="shared" si="25"/>
        <v>0</v>
      </c>
    </row>
    <row r="25" spans="1:18" ht="19.8" x14ac:dyDescent="0.3">
      <c r="A25" s="25" t="s">
        <v>236</v>
      </c>
      <c r="B25" s="26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</row>
    <row r="26" spans="1:18" ht="19.8" x14ac:dyDescent="0.3">
      <c r="C26" s="9" t="s">
        <v>23</v>
      </c>
    </row>
    <row r="27" spans="1:18" ht="37.950000000000003" customHeight="1" x14ac:dyDescent="0.3">
      <c r="A27" s="27" t="s">
        <v>24</v>
      </c>
      <c r="B27" s="28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</row>
  </sheetData>
  <mergeCells count="5">
    <mergeCell ref="A1:M2"/>
    <mergeCell ref="N2:P2"/>
    <mergeCell ref="Q2:R2"/>
    <mergeCell ref="A25:R25"/>
    <mergeCell ref="A27:R27"/>
  </mergeCells>
  <phoneticPr fontId="3" type="noConversion"/>
  <conditionalFormatting sqref="R5:R24">
    <cfRule type="cellIs" dxfId="3" priority="1" stopIfTrue="1" operator="lessThan">
      <formula>0</formula>
    </cfRule>
  </conditionalFormatting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7"/>
  <sheetViews>
    <sheetView workbookViewId="0">
      <selection activeCell="A4" sqref="A4:XFD13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251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30" customHeight="1" x14ac:dyDescent="0.3">
      <c r="A4" s="4">
        <v>1</v>
      </c>
      <c r="B4" s="5" t="s">
        <v>260</v>
      </c>
      <c r="C4" s="5" t="s">
        <v>98</v>
      </c>
      <c r="D4" s="4"/>
      <c r="E4" s="4"/>
      <c r="F4" s="4"/>
      <c r="G4" s="4"/>
      <c r="H4" s="4"/>
      <c r="I4" s="4">
        <f t="shared" ref="I4:I7" si="0">SUM(D4:H4)</f>
        <v>0</v>
      </c>
      <c r="J4" s="4">
        <f t="shared" ref="J4:J7" si="1">SUM(P4/3)</f>
        <v>0</v>
      </c>
      <c r="K4" s="4"/>
      <c r="L4" s="4">
        <f t="shared" ref="L4:L7" si="2">SUM(J4:K4)</f>
        <v>0</v>
      </c>
      <c r="M4" s="4">
        <f t="shared" ref="M4:M13" si="3">RANK(L4,$L$4:$L$14)</f>
        <v>1</v>
      </c>
      <c r="N4" s="4">
        <f t="shared" ref="N4:N7" si="4">MAX(D4:H4)</f>
        <v>0</v>
      </c>
      <c r="O4" s="4">
        <f t="shared" ref="O4:O7" si="5">MIN(D4:H4)</f>
        <v>0</v>
      </c>
      <c r="P4" s="6">
        <f t="shared" ref="P4:P7" si="6">SUM(I4-N4-O4)</f>
        <v>0</v>
      </c>
      <c r="Q4" s="6">
        <f t="shared" ref="Q4:Q7" si="7">AVERAGE(N4:O4)</f>
        <v>0</v>
      </c>
      <c r="R4" s="7">
        <f t="shared" ref="R4:R7" si="8">L4-Q4</f>
        <v>0</v>
      </c>
    </row>
    <row r="5" spans="1:18" ht="30" customHeight="1" x14ac:dyDescent="0.3">
      <c r="A5" s="4">
        <v>2</v>
      </c>
      <c r="B5" s="5" t="s">
        <v>253</v>
      </c>
      <c r="C5" s="5" t="s">
        <v>64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30" customHeight="1" x14ac:dyDescent="0.3">
      <c r="A6" s="4">
        <v>3</v>
      </c>
      <c r="B6" s="5" t="s">
        <v>257</v>
      </c>
      <c r="C6" s="5" t="s">
        <v>96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30" customHeight="1" x14ac:dyDescent="0.3">
      <c r="A7" s="4">
        <v>4</v>
      </c>
      <c r="B7" s="5" t="s">
        <v>259</v>
      </c>
      <c r="C7" s="5" t="s">
        <v>103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18" ht="30" customHeight="1" x14ac:dyDescent="0.3">
      <c r="A8" s="4">
        <v>5</v>
      </c>
      <c r="B8" s="5" t="s">
        <v>255</v>
      </c>
      <c r="C8" s="5" t="s">
        <v>90</v>
      </c>
      <c r="D8" s="4"/>
      <c r="E8" s="4"/>
      <c r="F8" s="4"/>
      <c r="G8" s="4"/>
      <c r="H8" s="4"/>
      <c r="I8" s="4">
        <f t="shared" ref="I8:I13" si="9">SUM(D8:H8)</f>
        <v>0</v>
      </c>
      <c r="J8" s="4">
        <f t="shared" ref="J8:J13" si="10">SUM(P8/3)</f>
        <v>0</v>
      </c>
      <c r="K8" s="4"/>
      <c r="L8" s="4">
        <f t="shared" ref="L8:L13" si="11">SUM(J8:K8)</f>
        <v>0</v>
      </c>
      <c r="M8" s="4">
        <f t="shared" si="3"/>
        <v>1</v>
      </c>
      <c r="N8" s="4">
        <f t="shared" ref="N8:N13" si="12">MAX(D8:H8)</f>
        <v>0</v>
      </c>
      <c r="O8" s="4">
        <f t="shared" ref="O8:O13" si="13">MIN(D8:H8)</f>
        <v>0</v>
      </c>
      <c r="P8" s="6">
        <f t="shared" ref="P8:P13" si="14">SUM(I8-N8-O8)</f>
        <v>0</v>
      </c>
      <c r="Q8" s="6">
        <f t="shared" ref="Q8:Q13" si="15">AVERAGE(N8:O8)</f>
        <v>0</v>
      </c>
      <c r="R8" s="8">
        <f t="shared" ref="R8:R13" si="16">L8-Q8</f>
        <v>0</v>
      </c>
    </row>
    <row r="9" spans="1:18" ht="30" customHeight="1" x14ac:dyDescent="0.3">
      <c r="A9" s="4">
        <v>6</v>
      </c>
      <c r="B9" s="5" t="s">
        <v>252</v>
      </c>
      <c r="C9" s="5" t="s">
        <v>64</v>
      </c>
      <c r="D9" s="4"/>
      <c r="E9" s="4"/>
      <c r="F9" s="4"/>
      <c r="G9" s="4"/>
      <c r="H9" s="4"/>
      <c r="I9" s="4">
        <f t="shared" si="9"/>
        <v>0</v>
      </c>
      <c r="J9" s="4">
        <f t="shared" si="10"/>
        <v>0</v>
      </c>
      <c r="K9" s="4"/>
      <c r="L9" s="4">
        <f t="shared" si="11"/>
        <v>0</v>
      </c>
      <c r="M9" s="4">
        <f t="shared" si="3"/>
        <v>1</v>
      </c>
      <c r="N9" s="4">
        <f t="shared" si="12"/>
        <v>0</v>
      </c>
      <c r="O9" s="4">
        <f t="shared" si="13"/>
        <v>0</v>
      </c>
      <c r="P9" s="6">
        <f t="shared" si="14"/>
        <v>0</v>
      </c>
      <c r="Q9" s="6">
        <f t="shared" si="15"/>
        <v>0</v>
      </c>
      <c r="R9" s="8">
        <f t="shared" si="16"/>
        <v>0</v>
      </c>
    </row>
    <row r="10" spans="1:18" ht="30" customHeight="1" x14ac:dyDescent="0.3">
      <c r="A10" s="4">
        <v>7</v>
      </c>
      <c r="B10" s="5" t="s">
        <v>256</v>
      </c>
      <c r="C10" s="5" t="s">
        <v>90</v>
      </c>
      <c r="D10" s="4"/>
      <c r="E10" s="4"/>
      <c r="F10" s="4"/>
      <c r="G10" s="4"/>
      <c r="H10" s="4"/>
      <c r="I10" s="4">
        <f t="shared" si="9"/>
        <v>0</v>
      </c>
      <c r="J10" s="4">
        <f t="shared" si="10"/>
        <v>0</v>
      </c>
      <c r="K10" s="4"/>
      <c r="L10" s="4">
        <f t="shared" si="11"/>
        <v>0</v>
      </c>
      <c r="M10" s="4">
        <f t="shared" si="3"/>
        <v>1</v>
      </c>
      <c r="N10" s="4">
        <f t="shared" si="12"/>
        <v>0</v>
      </c>
      <c r="O10" s="4">
        <f t="shared" si="13"/>
        <v>0</v>
      </c>
      <c r="P10" s="6">
        <f t="shared" si="14"/>
        <v>0</v>
      </c>
      <c r="Q10" s="6">
        <f t="shared" si="15"/>
        <v>0</v>
      </c>
      <c r="R10" s="8">
        <f t="shared" si="16"/>
        <v>0</v>
      </c>
    </row>
    <row r="11" spans="1:18" ht="30" customHeight="1" x14ac:dyDescent="0.3">
      <c r="A11" s="4">
        <v>8</v>
      </c>
      <c r="B11" s="5" t="s">
        <v>258</v>
      </c>
      <c r="C11" s="5" t="s">
        <v>103</v>
      </c>
      <c r="D11" s="4"/>
      <c r="E11" s="4"/>
      <c r="F11" s="4"/>
      <c r="G11" s="4"/>
      <c r="H11" s="4"/>
      <c r="I11" s="4">
        <f t="shared" si="9"/>
        <v>0</v>
      </c>
      <c r="J11" s="4">
        <f t="shared" si="10"/>
        <v>0</v>
      </c>
      <c r="K11" s="4"/>
      <c r="L11" s="4">
        <f t="shared" si="11"/>
        <v>0</v>
      </c>
      <c r="M11" s="4">
        <f t="shared" si="3"/>
        <v>1</v>
      </c>
      <c r="N11" s="4">
        <f t="shared" si="12"/>
        <v>0</v>
      </c>
      <c r="O11" s="4">
        <f t="shared" si="13"/>
        <v>0</v>
      </c>
      <c r="P11" s="6">
        <f t="shared" si="14"/>
        <v>0</v>
      </c>
      <c r="Q11" s="6">
        <f t="shared" si="15"/>
        <v>0</v>
      </c>
      <c r="R11" s="8">
        <f t="shared" si="16"/>
        <v>0</v>
      </c>
    </row>
    <row r="12" spans="1:18" ht="30" customHeight="1" x14ac:dyDescent="0.3">
      <c r="A12" s="4">
        <v>9</v>
      </c>
      <c r="B12" s="5" t="s">
        <v>104</v>
      </c>
      <c r="C12" s="5" t="s">
        <v>98</v>
      </c>
      <c r="D12" s="4"/>
      <c r="E12" s="4"/>
      <c r="F12" s="4"/>
      <c r="G12" s="4"/>
      <c r="H12" s="4"/>
      <c r="I12" s="4">
        <f t="shared" si="9"/>
        <v>0</v>
      </c>
      <c r="J12" s="4">
        <f t="shared" si="10"/>
        <v>0</v>
      </c>
      <c r="K12" s="4"/>
      <c r="L12" s="4">
        <f t="shared" si="11"/>
        <v>0</v>
      </c>
      <c r="M12" s="4">
        <f t="shared" si="3"/>
        <v>1</v>
      </c>
      <c r="N12" s="4">
        <f t="shared" si="12"/>
        <v>0</v>
      </c>
      <c r="O12" s="4">
        <f t="shared" si="13"/>
        <v>0</v>
      </c>
      <c r="P12" s="6">
        <f t="shared" si="14"/>
        <v>0</v>
      </c>
      <c r="Q12" s="6">
        <f t="shared" si="15"/>
        <v>0</v>
      </c>
      <c r="R12" s="8">
        <f t="shared" si="16"/>
        <v>0</v>
      </c>
    </row>
    <row r="13" spans="1:18" ht="30" customHeight="1" x14ac:dyDescent="0.3">
      <c r="A13" s="4">
        <v>10</v>
      </c>
      <c r="B13" s="5" t="s">
        <v>254</v>
      </c>
      <c r="C13" s="5" t="s">
        <v>64</v>
      </c>
      <c r="D13" s="4"/>
      <c r="E13" s="4"/>
      <c r="F13" s="4"/>
      <c r="G13" s="4"/>
      <c r="H13" s="4"/>
      <c r="I13" s="4">
        <f t="shared" si="9"/>
        <v>0</v>
      </c>
      <c r="J13" s="4">
        <f t="shared" si="10"/>
        <v>0</v>
      </c>
      <c r="K13" s="4"/>
      <c r="L13" s="4">
        <f t="shared" si="11"/>
        <v>0</v>
      </c>
      <c r="M13" s="4">
        <f t="shared" si="3"/>
        <v>1</v>
      </c>
      <c r="N13" s="4">
        <f t="shared" si="12"/>
        <v>0</v>
      </c>
      <c r="O13" s="4">
        <f t="shared" si="13"/>
        <v>0</v>
      </c>
      <c r="P13" s="6">
        <f t="shared" si="14"/>
        <v>0</v>
      </c>
      <c r="Q13" s="6">
        <f t="shared" si="15"/>
        <v>0</v>
      </c>
      <c r="R13" s="8">
        <f t="shared" si="16"/>
        <v>0</v>
      </c>
    </row>
    <row r="14" spans="1:18" ht="37.5" customHeight="1" x14ac:dyDescent="0.3">
      <c r="A14" s="25" t="s">
        <v>261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</row>
    <row r="15" spans="1:18" ht="19.8" x14ac:dyDescent="0.3">
      <c r="C15" s="9" t="s">
        <v>23</v>
      </c>
    </row>
    <row r="16" spans="1:18" ht="34.950000000000003" customHeight="1" x14ac:dyDescent="0.3">
      <c r="A16" s="27" t="s">
        <v>24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</row>
    <row r="17" ht="36.450000000000003" customHeight="1" x14ac:dyDescent="0.3"/>
  </sheetData>
  <mergeCells count="5">
    <mergeCell ref="A1:M2"/>
    <mergeCell ref="N2:P2"/>
    <mergeCell ref="Q2:R2"/>
    <mergeCell ref="A14:R14"/>
    <mergeCell ref="A16:R16"/>
  </mergeCells>
  <phoneticPr fontId="3" type="noConversion"/>
  <conditionalFormatting sqref="R5:R13">
    <cfRule type="cellIs" dxfId="2" priority="1" stopIfTrue="1" operator="lessThan">
      <formula>0</formula>
    </cfRule>
  </conditionalFormatting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topLeftCell="A7" workbookViewId="0">
      <selection activeCell="L34" sqref="L34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262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25.05" customHeight="1" x14ac:dyDescent="0.3">
      <c r="A4" s="4">
        <v>1</v>
      </c>
      <c r="B4" s="5" t="s">
        <v>281</v>
      </c>
      <c r="C4" s="5" t="s">
        <v>98</v>
      </c>
      <c r="D4" s="4"/>
      <c r="E4" s="4"/>
      <c r="F4" s="4"/>
      <c r="G4" s="4"/>
      <c r="H4" s="4"/>
      <c r="I4" s="4">
        <f t="shared" ref="I4:I13" si="0">SUM(D4:H4)</f>
        <v>0</v>
      </c>
      <c r="J4" s="4">
        <f t="shared" ref="J4:J13" si="1">SUM(P4/3)</f>
        <v>0</v>
      </c>
      <c r="K4" s="4"/>
      <c r="L4" s="4">
        <f t="shared" ref="L4:L13" si="2">SUM(J4:K4)</f>
        <v>0</v>
      </c>
      <c r="M4" s="4">
        <f t="shared" ref="M4:M27" si="3">RANK(L4,$L$4:$L$28)</f>
        <v>1</v>
      </c>
      <c r="N4" s="4">
        <f t="shared" ref="N4:N13" si="4">MAX(D4:H4)</f>
        <v>0</v>
      </c>
      <c r="O4" s="4">
        <f t="shared" ref="O4:O13" si="5">MIN(D4:H4)</f>
        <v>0</v>
      </c>
      <c r="P4" s="6">
        <f t="shared" ref="P4:P13" si="6">SUM(I4-N4-O4)</f>
        <v>0</v>
      </c>
      <c r="Q4" s="6">
        <f t="shared" ref="Q4:Q13" si="7">AVERAGE(N4:O4)</f>
        <v>0</v>
      </c>
      <c r="R4" s="7">
        <f t="shared" ref="R4:R13" si="8">L4-Q4</f>
        <v>0</v>
      </c>
    </row>
    <row r="5" spans="1:18" ht="25.05" customHeight="1" x14ac:dyDescent="0.3">
      <c r="A5" s="4">
        <v>2</v>
      </c>
      <c r="B5" s="5" t="s">
        <v>110</v>
      </c>
      <c r="C5" s="5" t="s">
        <v>64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25.05" customHeight="1" x14ac:dyDescent="0.3">
      <c r="A6" s="4">
        <v>3</v>
      </c>
      <c r="B6" s="5" t="s">
        <v>277</v>
      </c>
      <c r="C6" s="5" t="s">
        <v>79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25.05" customHeight="1" x14ac:dyDescent="0.3">
      <c r="A7" s="4">
        <v>4</v>
      </c>
      <c r="B7" s="5" t="s">
        <v>278</v>
      </c>
      <c r="C7" s="5" t="s">
        <v>103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18" ht="25.05" customHeight="1" x14ac:dyDescent="0.3">
      <c r="A8" s="4">
        <v>5</v>
      </c>
      <c r="B8" s="5" t="s">
        <v>276</v>
      </c>
      <c r="C8" s="5" t="s">
        <v>79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4">
        <f t="shared" si="4"/>
        <v>0</v>
      </c>
      <c r="O8" s="4">
        <f t="shared" si="5"/>
        <v>0</v>
      </c>
      <c r="P8" s="6">
        <f t="shared" si="6"/>
        <v>0</v>
      </c>
      <c r="Q8" s="6">
        <f t="shared" si="7"/>
        <v>0</v>
      </c>
      <c r="R8" s="8">
        <f t="shared" si="8"/>
        <v>0</v>
      </c>
    </row>
    <row r="9" spans="1:18" ht="25.05" customHeight="1" x14ac:dyDescent="0.3">
      <c r="A9" s="4">
        <v>6</v>
      </c>
      <c r="B9" s="5" t="s">
        <v>269</v>
      </c>
      <c r="C9" s="5" t="s">
        <v>90</v>
      </c>
      <c r="D9" s="4"/>
      <c r="E9" s="4"/>
      <c r="F9" s="4"/>
      <c r="G9" s="4"/>
      <c r="H9" s="4"/>
      <c r="I9" s="4">
        <f t="shared" si="0"/>
        <v>0</v>
      </c>
      <c r="J9" s="4">
        <f t="shared" si="1"/>
        <v>0</v>
      </c>
      <c r="K9" s="4"/>
      <c r="L9" s="4">
        <f t="shared" si="2"/>
        <v>0</v>
      </c>
      <c r="M9" s="4">
        <f t="shared" si="3"/>
        <v>1</v>
      </c>
      <c r="N9" s="4">
        <f t="shared" si="4"/>
        <v>0</v>
      </c>
      <c r="O9" s="4">
        <f t="shared" si="5"/>
        <v>0</v>
      </c>
      <c r="P9" s="6">
        <f t="shared" si="6"/>
        <v>0</v>
      </c>
      <c r="Q9" s="6">
        <f t="shared" si="7"/>
        <v>0</v>
      </c>
      <c r="R9" s="8">
        <f t="shared" si="8"/>
        <v>0</v>
      </c>
    </row>
    <row r="10" spans="1:18" ht="25.05" customHeight="1" x14ac:dyDescent="0.3">
      <c r="A10" s="4">
        <v>7</v>
      </c>
      <c r="B10" s="5" t="s">
        <v>267</v>
      </c>
      <c r="C10" s="5" t="s">
        <v>83</v>
      </c>
      <c r="D10" s="4"/>
      <c r="E10" s="4"/>
      <c r="F10" s="4"/>
      <c r="G10" s="4"/>
      <c r="H10" s="4"/>
      <c r="I10" s="4">
        <f t="shared" si="0"/>
        <v>0</v>
      </c>
      <c r="J10" s="4">
        <f t="shared" si="1"/>
        <v>0</v>
      </c>
      <c r="K10" s="4"/>
      <c r="L10" s="4">
        <f t="shared" si="2"/>
        <v>0</v>
      </c>
      <c r="M10" s="4">
        <f t="shared" si="3"/>
        <v>1</v>
      </c>
      <c r="N10" s="4">
        <f t="shared" si="4"/>
        <v>0</v>
      </c>
      <c r="O10" s="4">
        <f t="shared" si="5"/>
        <v>0</v>
      </c>
      <c r="P10" s="6">
        <f t="shared" si="6"/>
        <v>0</v>
      </c>
      <c r="Q10" s="6">
        <f t="shared" si="7"/>
        <v>0</v>
      </c>
      <c r="R10" s="8">
        <f t="shared" si="8"/>
        <v>0</v>
      </c>
    </row>
    <row r="11" spans="1:18" ht="25.05" customHeight="1" x14ac:dyDescent="0.3">
      <c r="A11" s="4">
        <v>8</v>
      </c>
      <c r="B11" s="5" t="s">
        <v>275</v>
      </c>
      <c r="C11" s="5" t="s">
        <v>79</v>
      </c>
      <c r="D11" s="4"/>
      <c r="E11" s="4"/>
      <c r="F11" s="4"/>
      <c r="G11" s="4"/>
      <c r="H11" s="4"/>
      <c r="I11" s="4">
        <f t="shared" si="0"/>
        <v>0</v>
      </c>
      <c r="J11" s="4">
        <f t="shared" si="1"/>
        <v>0</v>
      </c>
      <c r="K11" s="4"/>
      <c r="L11" s="4">
        <f t="shared" si="2"/>
        <v>0</v>
      </c>
      <c r="M11" s="4">
        <f t="shared" si="3"/>
        <v>1</v>
      </c>
      <c r="N11" s="4">
        <f t="shared" si="4"/>
        <v>0</v>
      </c>
      <c r="O11" s="4">
        <f t="shared" si="5"/>
        <v>0</v>
      </c>
      <c r="P11" s="6">
        <f t="shared" si="6"/>
        <v>0</v>
      </c>
      <c r="Q11" s="6">
        <f t="shared" si="7"/>
        <v>0</v>
      </c>
      <c r="R11" s="8">
        <f t="shared" si="8"/>
        <v>0</v>
      </c>
    </row>
    <row r="12" spans="1:18" ht="25.05" customHeight="1" x14ac:dyDescent="0.3">
      <c r="A12" s="4">
        <v>9</v>
      </c>
      <c r="B12" s="5" t="s">
        <v>270</v>
      </c>
      <c r="C12" s="5" t="s">
        <v>90</v>
      </c>
      <c r="D12" s="4"/>
      <c r="E12" s="4"/>
      <c r="F12" s="4"/>
      <c r="G12" s="4"/>
      <c r="H12" s="4"/>
      <c r="I12" s="4">
        <f t="shared" si="0"/>
        <v>0</v>
      </c>
      <c r="J12" s="4">
        <f t="shared" si="1"/>
        <v>0</v>
      </c>
      <c r="K12" s="4"/>
      <c r="L12" s="4">
        <f t="shared" si="2"/>
        <v>0</v>
      </c>
      <c r="M12" s="4">
        <f t="shared" si="3"/>
        <v>1</v>
      </c>
      <c r="N12" s="4">
        <f t="shared" si="4"/>
        <v>0</v>
      </c>
      <c r="O12" s="4">
        <f t="shared" si="5"/>
        <v>0</v>
      </c>
      <c r="P12" s="6">
        <f t="shared" si="6"/>
        <v>0</v>
      </c>
      <c r="Q12" s="6">
        <f t="shared" si="7"/>
        <v>0</v>
      </c>
      <c r="R12" s="8">
        <f t="shared" si="8"/>
        <v>0</v>
      </c>
    </row>
    <row r="13" spans="1:18" ht="25.05" customHeight="1" x14ac:dyDescent="0.3">
      <c r="A13" s="4">
        <v>10</v>
      </c>
      <c r="B13" s="5" t="s">
        <v>118</v>
      </c>
      <c r="C13" s="5" t="s">
        <v>103</v>
      </c>
      <c r="D13" s="4"/>
      <c r="E13" s="4"/>
      <c r="F13" s="4"/>
      <c r="G13" s="4"/>
      <c r="H13" s="4"/>
      <c r="I13" s="4">
        <f t="shared" si="0"/>
        <v>0</v>
      </c>
      <c r="J13" s="4">
        <f t="shared" si="1"/>
        <v>0</v>
      </c>
      <c r="K13" s="4"/>
      <c r="L13" s="4">
        <f t="shared" si="2"/>
        <v>0</v>
      </c>
      <c r="M13" s="4">
        <f t="shared" si="3"/>
        <v>1</v>
      </c>
      <c r="N13" s="4">
        <f t="shared" si="4"/>
        <v>0</v>
      </c>
      <c r="O13" s="4">
        <f t="shared" si="5"/>
        <v>0</v>
      </c>
      <c r="P13" s="6">
        <f t="shared" si="6"/>
        <v>0</v>
      </c>
      <c r="Q13" s="6">
        <f t="shared" si="7"/>
        <v>0</v>
      </c>
      <c r="R13" s="8">
        <f t="shared" si="8"/>
        <v>0</v>
      </c>
    </row>
    <row r="14" spans="1:18" ht="25.05" customHeight="1" x14ac:dyDescent="0.3">
      <c r="A14" s="4">
        <v>11</v>
      </c>
      <c r="B14" s="5" t="s">
        <v>265</v>
      </c>
      <c r="C14" s="5" t="s">
        <v>83</v>
      </c>
      <c r="D14" s="4"/>
      <c r="E14" s="4"/>
      <c r="F14" s="4"/>
      <c r="G14" s="4"/>
      <c r="H14" s="4"/>
      <c r="I14" s="4">
        <f t="shared" ref="I14:I27" si="9">SUM(D14:H14)</f>
        <v>0</v>
      </c>
      <c r="J14" s="4">
        <f t="shared" ref="J14:J27" si="10">SUM(P14/3)</f>
        <v>0</v>
      </c>
      <c r="K14" s="4"/>
      <c r="L14" s="4">
        <f t="shared" ref="L14:L27" si="11">SUM(J14:K14)</f>
        <v>0</v>
      </c>
      <c r="M14" s="4">
        <f t="shared" si="3"/>
        <v>1</v>
      </c>
      <c r="N14" s="4">
        <f t="shared" ref="N14:N27" si="12">MAX(D14:H14)</f>
        <v>0</v>
      </c>
      <c r="O14" s="4">
        <f t="shared" ref="O14:O27" si="13">MIN(D14:H14)</f>
        <v>0</v>
      </c>
      <c r="P14" s="6">
        <f t="shared" ref="P14:P27" si="14">SUM(I14-N14-O14)</f>
        <v>0</v>
      </c>
      <c r="Q14" s="6">
        <f t="shared" ref="Q14:Q27" si="15">AVERAGE(N14:O14)</f>
        <v>0</v>
      </c>
      <c r="R14" s="8">
        <f t="shared" ref="R14:R27" si="16">L14-Q14</f>
        <v>0</v>
      </c>
    </row>
    <row r="15" spans="1:18" ht="25.05" customHeight="1" x14ac:dyDescent="0.3">
      <c r="A15" s="4">
        <v>12</v>
      </c>
      <c r="B15" s="5" t="s">
        <v>274</v>
      </c>
      <c r="C15" s="5" t="s">
        <v>273</v>
      </c>
      <c r="D15" s="4"/>
      <c r="E15" s="4"/>
      <c r="F15" s="4"/>
      <c r="G15" s="4"/>
      <c r="H15" s="4"/>
      <c r="I15" s="4">
        <f t="shared" si="9"/>
        <v>0</v>
      </c>
      <c r="J15" s="4">
        <f t="shared" si="10"/>
        <v>0</v>
      </c>
      <c r="K15" s="4"/>
      <c r="L15" s="4">
        <f t="shared" si="11"/>
        <v>0</v>
      </c>
      <c r="M15" s="4">
        <f t="shared" si="3"/>
        <v>1</v>
      </c>
      <c r="N15" s="4">
        <f t="shared" si="12"/>
        <v>0</v>
      </c>
      <c r="O15" s="4">
        <f t="shared" si="13"/>
        <v>0</v>
      </c>
      <c r="P15" s="6">
        <f t="shared" si="14"/>
        <v>0</v>
      </c>
      <c r="Q15" s="6">
        <f t="shared" si="15"/>
        <v>0</v>
      </c>
      <c r="R15" s="8">
        <f t="shared" si="16"/>
        <v>0</v>
      </c>
    </row>
    <row r="16" spans="1:18" ht="25.05" customHeight="1" x14ac:dyDescent="0.3">
      <c r="A16" s="4">
        <v>13</v>
      </c>
      <c r="B16" s="5" t="s">
        <v>114</v>
      </c>
      <c r="C16" s="5" t="s">
        <v>115</v>
      </c>
      <c r="D16" s="4"/>
      <c r="E16" s="4"/>
      <c r="F16" s="4"/>
      <c r="G16" s="4"/>
      <c r="H16" s="4"/>
      <c r="I16" s="4">
        <f t="shared" si="9"/>
        <v>0</v>
      </c>
      <c r="J16" s="4">
        <f t="shared" si="10"/>
        <v>0</v>
      </c>
      <c r="K16" s="4"/>
      <c r="L16" s="4">
        <f t="shared" si="11"/>
        <v>0</v>
      </c>
      <c r="M16" s="4">
        <f t="shared" si="3"/>
        <v>1</v>
      </c>
      <c r="N16" s="4">
        <f t="shared" si="12"/>
        <v>0</v>
      </c>
      <c r="O16" s="4">
        <f t="shared" si="13"/>
        <v>0</v>
      </c>
      <c r="P16" s="6">
        <f t="shared" si="14"/>
        <v>0</v>
      </c>
      <c r="Q16" s="6">
        <f t="shared" si="15"/>
        <v>0</v>
      </c>
      <c r="R16" s="8">
        <f t="shared" si="16"/>
        <v>0</v>
      </c>
    </row>
    <row r="17" spans="1:18" ht="25.05" customHeight="1" x14ac:dyDescent="0.3">
      <c r="A17" s="4">
        <v>14</v>
      </c>
      <c r="B17" s="5" t="s">
        <v>280</v>
      </c>
      <c r="C17" s="5" t="s">
        <v>98</v>
      </c>
      <c r="D17" s="4"/>
      <c r="E17" s="4"/>
      <c r="F17" s="4"/>
      <c r="G17" s="4"/>
      <c r="H17" s="4"/>
      <c r="I17" s="4">
        <f t="shared" si="9"/>
        <v>0</v>
      </c>
      <c r="J17" s="4">
        <f t="shared" si="10"/>
        <v>0</v>
      </c>
      <c r="K17" s="4"/>
      <c r="L17" s="4">
        <f t="shared" si="11"/>
        <v>0</v>
      </c>
      <c r="M17" s="4">
        <f t="shared" si="3"/>
        <v>1</v>
      </c>
      <c r="N17" s="4">
        <f t="shared" si="12"/>
        <v>0</v>
      </c>
      <c r="O17" s="4">
        <f t="shared" si="13"/>
        <v>0</v>
      </c>
      <c r="P17" s="6">
        <f t="shared" si="14"/>
        <v>0</v>
      </c>
      <c r="Q17" s="6">
        <f t="shared" si="15"/>
        <v>0</v>
      </c>
      <c r="R17" s="8">
        <f t="shared" si="16"/>
        <v>0</v>
      </c>
    </row>
    <row r="18" spans="1:18" ht="25.05" customHeight="1" x14ac:dyDescent="0.3">
      <c r="A18" s="4">
        <v>15</v>
      </c>
      <c r="B18" s="5" t="s">
        <v>112</v>
      </c>
      <c r="C18" s="5" t="s">
        <v>113</v>
      </c>
      <c r="D18" s="4"/>
      <c r="E18" s="4"/>
      <c r="F18" s="4"/>
      <c r="G18" s="4"/>
      <c r="H18" s="4"/>
      <c r="I18" s="4">
        <f t="shared" si="9"/>
        <v>0</v>
      </c>
      <c r="J18" s="4">
        <f t="shared" si="10"/>
        <v>0</v>
      </c>
      <c r="K18" s="4"/>
      <c r="L18" s="4">
        <f t="shared" si="11"/>
        <v>0</v>
      </c>
      <c r="M18" s="4">
        <f t="shared" si="3"/>
        <v>1</v>
      </c>
      <c r="N18" s="4">
        <f t="shared" si="12"/>
        <v>0</v>
      </c>
      <c r="O18" s="4">
        <f t="shared" si="13"/>
        <v>0</v>
      </c>
      <c r="P18" s="6">
        <f t="shared" si="14"/>
        <v>0</v>
      </c>
      <c r="Q18" s="6">
        <f t="shared" si="15"/>
        <v>0</v>
      </c>
      <c r="R18" s="8">
        <f t="shared" si="16"/>
        <v>0</v>
      </c>
    </row>
    <row r="19" spans="1:18" ht="25.05" customHeight="1" x14ac:dyDescent="0.3">
      <c r="A19" s="4">
        <v>16</v>
      </c>
      <c r="B19" s="5" t="s">
        <v>264</v>
      </c>
      <c r="C19" s="5" t="s">
        <v>64</v>
      </c>
      <c r="D19" s="4"/>
      <c r="E19" s="4"/>
      <c r="F19" s="4"/>
      <c r="G19" s="4"/>
      <c r="H19" s="4"/>
      <c r="I19" s="4">
        <f t="shared" si="9"/>
        <v>0</v>
      </c>
      <c r="J19" s="4">
        <f t="shared" si="10"/>
        <v>0</v>
      </c>
      <c r="K19" s="4"/>
      <c r="L19" s="4">
        <f t="shared" si="11"/>
        <v>0</v>
      </c>
      <c r="M19" s="4">
        <f t="shared" si="3"/>
        <v>1</v>
      </c>
      <c r="N19" s="4">
        <f t="shared" si="12"/>
        <v>0</v>
      </c>
      <c r="O19" s="4">
        <f t="shared" si="13"/>
        <v>0</v>
      </c>
      <c r="P19" s="6">
        <f t="shared" si="14"/>
        <v>0</v>
      </c>
      <c r="Q19" s="6">
        <f t="shared" si="15"/>
        <v>0</v>
      </c>
      <c r="R19" s="8">
        <f t="shared" si="16"/>
        <v>0</v>
      </c>
    </row>
    <row r="20" spans="1:18" ht="25.05" customHeight="1" x14ac:dyDescent="0.3">
      <c r="A20" s="4">
        <v>17</v>
      </c>
      <c r="B20" s="5" t="s">
        <v>268</v>
      </c>
      <c r="C20" s="5" t="s">
        <v>88</v>
      </c>
      <c r="D20" s="4"/>
      <c r="E20" s="4"/>
      <c r="F20" s="4"/>
      <c r="G20" s="4"/>
      <c r="H20" s="4"/>
      <c r="I20" s="4">
        <f t="shared" si="9"/>
        <v>0</v>
      </c>
      <c r="J20" s="4">
        <f t="shared" si="10"/>
        <v>0</v>
      </c>
      <c r="K20" s="4"/>
      <c r="L20" s="4">
        <f t="shared" si="11"/>
        <v>0</v>
      </c>
      <c r="M20" s="4">
        <f t="shared" si="3"/>
        <v>1</v>
      </c>
      <c r="N20" s="4">
        <f t="shared" si="12"/>
        <v>0</v>
      </c>
      <c r="O20" s="4">
        <f t="shared" si="13"/>
        <v>0</v>
      </c>
      <c r="P20" s="6">
        <f t="shared" si="14"/>
        <v>0</v>
      </c>
      <c r="Q20" s="6">
        <f t="shared" si="15"/>
        <v>0</v>
      </c>
      <c r="R20" s="8">
        <f t="shared" si="16"/>
        <v>0</v>
      </c>
    </row>
    <row r="21" spans="1:18" ht="25.05" customHeight="1" x14ac:dyDescent="0.3">
      <c r="A21" s="4">
        <v>18</v>
      </c>
      <c r="B21" s="5" t="s">
        <v>279</v>
      </c>
      <c r="C21" s="5" t="s">
        <v>103</v>
      </c>
      <c r="D21" s="4"/>
      <c r="E21" s="4"/>
      <c r="F21" s="4"/>
      <c r="G21" s="4"/>
      <c r="H21" s="4"/>
      <c r="I21" s="4">
        <f t="shared" si="9"/>
        <v>0</v>
      </c>
      <c r="J21" s="4">
        <f t="shared" si="10"/>
        <v>0</v>
      </c>
      <c r="K21" s="4"/>
      <c r="L21" s="4">
        <f t="shared" si="11"/>
        <v>0</v>
      </c>
      <c r="M21" s="4">
        <f t="shared" si="3"/>
        <v>1</v>
      </c>
      <c r="N21" s="4">
        <f t="shared" si="12"/>
        <v>0</v>
      </c>
      <c r="O21" s="4">
        <f t="shared" si="13"/>
        <v>0</v>
      </c>
      <c r="P21" s="6">
        <f t="shared" si="14"/>
        <v>0</v>
      </c>
      <c r="Q21" s="6">
        <f t="shared" si="15"/>
        <v>0</v>
      </c>
      <c r="R21" s="8">
        <f t="shared" si="16"/>
        <v>0</v>
      </c>
    </row>
    <row r="22" spans="1:18" ht="25.05" customHeight="1" x14ac:dyDescent="0.3">
      <c r="A22" s="4">
        <v>19</v>
      </c>
      <c r="B22" s="5" t="s">
        <v>271</v>
      </c>
      <c r="C22" s="5" t="s">
        <v>96</v>
      </c>
      <c r="D22" s="4"/>
      <c r="E22" s="4"/>
      <c r="F22" s="4"/>
      <c r="G22" s="4"/>
      <c r="H22" s="4"/>
      <c r="I22" s="4">
        <f t="shared" si="9"/>
        <v>0</v>
      </c>
      <c r="J22" s="4">
        <f t="shared" si="10"/>
        <v>0</v>
      </c>
      <c r="K22" s="4"/>
      <c r="L22" s="4">
        <f t="shared" si="11"/>
        <v>0</v>
      </c>
      <c r="M22" s="4">
        <f t="shared" si="3"/>
        <v>1</v>
      </c>
      <c r="N22" s="4">
        <f t="shared" si="12"/>
        <v>0</v>
      </c>
      <c r="O22" s="4">
        <f t="shared" si="13"/>
        <v>0</v>
      </c>
      <c r="P22" s="6">
        <f t="shared" si="14"/>
        <v>0</v>
      </c>
      <c r="Q22" s="6">
        <f t="shared" si="15"/>
        <v>0</v>
      </c>
      <c r="R22" s="8">
        <f t="shared" si="16"/>
        <v>0</v>
      </c>
    </row>
    <row r="23" spans="1:18" ht="25.05" customHeight="1" x14ac:dyDescent="0.3">
      <c r="A23" s="4">
        <v>20</v>
      </c>
      <c r="B23" s="5" t="s">
        <v>111</v>
      </c>
      <c r="C23" s="5" t="s">
        <v>96</v>
      </c>
      <c r="D23" s="4"/>
      <c r="E23" s="4"/>
      <c r="F23" s="4"/>
      <c r="G23" s="4"/>
      <c r="H23" s="4"/>
      <c r="I23" s="4">
        <f t="shared" si="9"/>
        <v>0</v>
      </c>
      <c r="J23" s="4">
        <f t="shared" si="10"/>
        <v>0</v>
      </c>
      <c r="K23" s="4"/>
      <c r="L23" s="4">
        <f t="shared" si="11"/>
        <v>0</v>
      </c>
      <c r="M23" s="4">
        <f t="shared" si="3"/>
        <v>1</v>
      </c>
      <c r="N23" s="4">
        <f t="shared" si="12"/>
        <v>0</v>
      </c>
      <c r="O23" s="4">
        <f t="shared" si="13"/>
        <v>0</v>
      </c>
      <c r="P23" s="6">
        <f t="shared" si="14"/>
        <v>0</v>
      </c>
      <c r="Q23" s="6">
        <f t="shared" si="15"/>
        <v>0</v>
      </c>
      <c r="R23" s="8">
        <f t="shared" si="16"/>
        <v>0</v>
      </c>
    </row>
    <row r="24" spans="1:18" ht="25.05" customHeight="1" x14ac:dyDescent="0.3">
      <c r="A24" s="4">
        <v>21</v>
      </c>
      <c r="B24" s="5" t="s">
        <v>272</v>
      </c>
      <c r="C24" s="5" t="s">
        <v>273</v>
      </c>
      <c r="D24" s="4"/>
      <c r="E24" s="4"/>
      <c r="F24" s="4"/>
      <c r="G24" s="4"/>
      <c r="H24" s="4"/>
      <c r="I24" s="4">
        <f t="shared" si="9"/>
        <v>0</v>
      </c>
      <c r="J24" s="4">
        <f t="shared" si="10"/>
        <v>0</v>
      </c>
      <c r="K24" s="4"/>
      <c r="L24" s="4">
        <f t="shared" si="11"/>
        <v>0</v>
      </c>
      <c r="M24" s="4">
        <f t="shared" si="3"/>
        <v>1</v>
      </c>
      <c r="N24" s="4">
        <f t="shared" si="12"/>
        <v>0</v>
      </c>
      <c r="O24" s="4">
        <f t="shared" si="13"/>
        <v>0</v>
      </c>
      <c r="P24" s="6">
        <f t="shared" si="14"/>
        <v>0</v>
      </c>
      <c r="Q24" s="6">
        <f t="shared" si="15"/>
        <v>0</v>
      </c>
      <c r="R24" s="8">
        <f t="shared" si="16"/>
        <v>0</v>
      </c>
    </row>
    <row r="25" spans="1:18" ht="25.05" customHeight="1" x14ac:dyDescent="0.3">
      <c r="A25" s="4">
        <v>22</v>
      </c>
      <c r="B25" s="5" t="s">
        <v>116</v>
      </c>
      <c r="C25" s="5" t="s">
        <v>117</v>
      </c>
      <c r="D25" s="4"/>
      <c r="E25" s="4"/>
      <c r="F25" s="4"/>
      <c r="G25" s="4"/>
      <c r="H25" s="4"/>
      <c r="I25" s="4">
        <f t="shared" si="9"/>
        <v>0</v>
      </c>
      <c r="J25" s="4">
        <f t="shared" si="10"/>
        <v>0</v>
      </c>
      <c r="K25" s="4"/>
      <c r="L25" s="4">
        <f t="shared" si="11"/>
        <v>0</v>
      </c>
      <c r="M25" s="4">
        <f t="shared" si="3"/>
        <v>1</v>
      </c>
      <c r="N25" s="4">
        <f t="shared" si="12"/>
        <v>0</v>
      </c>
      <c r="O25" s="4">
        <f t="shared" si="13"/>
        <v>0</v>
      </c>
      <c r="P25" s="6">
        <f t="shared" si="14"/>
        <v>0</v>
      </c>
      <c r="Q25" s="6">
        <f t="shared" si="15"/>
        <v>0</v>
      </c>
      <c r="R25" s="8">
        <f t="shared" si="16"/>
        <v>0</v>
      </c>
    </row>
    <row r="26" spans="1:18" ht="25.05" customHeight="1" x14ac:dyDescent="0.3">
      <c r="A26" s="4">
        <v>23</v>
      </c>
      <c r="B26" s="5" t="s">
        <v>263</v>
      </c>
      <c r="C26" s="5" t="s">
        <v>96</v>
      </c>
      <c r="D26" s="4"/>
      <c r="E26" s="4"/>
      <c r="F26" s="4"/>
      <c r="G26" s="4"/>
      <c r="H26" s="4"/>
      <c r="I26" s="4">
        <f t="shared" si="9"/>
        <v>0</v>
      </c>
      <c r="J26" s="4">
        <f t="shared" si="10"/>
        <v>0</v>
      </c>
      <c r="K26" s="4"/>
      <c r="L26" s="4">
        <f t="shared" si="11"/>
        <v>0</v>
      </c>
      <c r="M26" s="4">
        <f t="shared" si="3"/>
        <v>1</v>
      </c>
      <c r="N26" s="4">
        <f t="shared" si="12"/>
        <v>0</v>
      </c>
      <c r="O26" s="4">
        <f t="shared" si="13"/>
        <v>0</v>
      </c>
      <c r="P26" s="6">
        <f t="shared" si="14"/>
        <v>0</v>
      </c>
      <c r="Q26" s="6">
        <f t="shared" si="15"/>
        <v>0</v>
      </c>
      <c r="R26" s="8">
        <f t="shared" si="16"/>
        <v>0</v>
      </c>
    </row>
    <row r="27" spans="1:18" ht="25.05" customHeight="1" x14ac:dyDescent="0.3">
      <c r="A27" s="4">
        <v>24</v>
      </c>
      <c r="B27" s="5" t="s">
        <v>266</v>
      </c>
      <c r="C27" s="5" t="s">
        <v>83</v>
      </c>
      <c r="D27" s="4"/>
      <c r="E27" s="4"/>
      <c r="F27" s="4"/>
      <c r="G27" s="4"/>
      <c r="H27" s="4"/>
      <c r="I27" s="4">
        <f t="shared" si="9"/>
        <v>0</v>
      </c>
      <c r="J27" s="4">
        <f t="shared" si="10"/>
        <v>0</v>
      </c>
      <c r="K27" s="4"/>
      <c r="L27" s="4">
        <f t="shared" si="11"/>
        <v>0</v>
      </c>
      <c r="M27" s="4">
        <f t="shared" si="3"/>
        <v>1</v>
      </c>
      <c r="N27" s="4">
        <f t="shared" si="12"/>
        <v>0</v>
      </c>
      <c r="O27" s="4">
        <f t="shared" si="13"/>
        <v>0</v>
      </c>
      <c r="P27" s="6">
        <f t="shared" si="14"/>
        <v>0</v>
      </c>
      <c r="Q27" s="6">
        <f t="shared" si="15"/>
        <v>0</v>
      </c>
      <c r="R27" s="8">
        <f t="shared" si="16"/>
        <v>0</v>
      </c>
    </row>
    <row r="28" spans="1:18" ht="19.8" x14ac:dyDescent="0.3">
      <c r="A28" s="25" t="s">
        <v>301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</row>
    <row r="29" spans="1:18" ht="19.8" x14ac:dyDescent="0.3">
      <c r="C29" s="9" t="s">
        <v>23</v>
      </c>
    </row>
    <row r="30" spans="1:18" ht="40.049999999999997" customHeight="1" x14ac:dyDescent="0.3">
      <c r="A30" s="27" t="s">
        <v>24</v>
      </c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</row>
  </sheetData>
  <mergeCells count="5">
    <mergeCell ref="A1:M2"/>
    <mergeCell ref="N2:P2"/>
    <mergeCell ref="Q2:R2"/>
    <mergeCell ref="A28:R28"/>
    <mergeCell ref="A30:R30"/>
  </mergeCells>
  <phoneticPr fontId="3" type="noConversion"/>
  <conditionalFormatting sqref="R5:R27">
    <cfRule type="cellIs" dxfId="1" priority="1" stopIfTrue="1" operator="lessThan">
      <formula>0</formula>
    </cfRule>
  </conditionalFormatting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workbookViewId="0">
      <selection activeCell="J7" sqref="J7"/>
    </sheetView>
  </sheetViews>
  <sheetFormatPr defaultRowHeight="16.2" x14ac:dyDescent="0.3"/>
  <cols>
    <col min="1" max="1" width="8.77734375" bestFit="1" customWidth="1"/>
    <col min="3" max="3" width="10" customWidth="1"/>
    <col min="4" max="8" width="8.33203125" customWidth="1"/>
    <col min="9" max="10" width="8.77734375" bestFit="1" customWidth="1"/>
    <col min="12" max="17" width="8.77734375" bestFit="1" customWidth="1"/>
    <col min="18" max="18" width="12.33203125" bestFit="1" customWidth="1"/>
  </cols>
  <sheetData>
    <row r="1" spans="1:18" ht="19.8" x14ac:dyDescent="0.3">
      <c r="A1" s="20" t="s">
        <v>282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1"/>
      <c r="O1" s="1"/>
      <c r="P1" s="1"/>
      <c r="Q1" s="1"/>
      <c r="R1" s="1"/>
    </row>
    <row r="2" spans="1:18" ht="19.8" x14ac:dyDescent="0.3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3" t="s">
        <v>0</v>
      </c>
      <c r="O2" s="24"/>
      <c r="P2" s="24"/>
      <c r="Q2" s="23" t="s">
        <v>1</v>
      </c>
      <c r="R2" s="24"/>
    </row>
    <row r="3" spans="1:18" ht="48.6" x14ac:dyDescent="0.3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3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</row>
    <row r="4" spans="1:18" ht="25.05" customHeight="1" x14ac:dyDescent="0.3">
      <c r="A4" s="4">
        <v>1</v>
      </c>
      <c r="B4" s="5" t="s">
        <v>285</v>
      </c>
      <c r="C4" s="5" t="s">
        <v>64</v>
      </c>
      <c r="D4" s="4"/>
      <c r="E4" s="4"/>
      <c r="F4" s="4"/>
      <c r="G4" s="4"/>
      <c r="H4" s="4"/>
      <c r="I4" s="4">
        <f t="shared" ref="I4:I13" si="0">SUM(D4:H4)</f>
        <v>0</v>
      </c>
      <c r="J4" s="4">
        <f t="shared" ref="J4:J13" si="1">SUM(P4/3)</f>
        <v>0</v>
      </c>
      <c r="K4" s="4"/>
      <c r="L4" s="4">
        <f t="shared" ref="L4:L13" si="2">SUM(J4:K4)</f>
        <v>0</v>
      </c>
      <c r="M4" s="4">
        <f t="shared" ref="M4:M20" si="3">RANK(L4,$L$4:$L$21)</f>
        <v>1</v>
      </c>
      <c r="N4" s="4">
        <f t="shared" ref="N4:N13" si="4">MAX(D4:H4)</f>
        <v>0</v>
      </c>
      <c r="O4" s="4">
        <f t="shared" ref="O4:O13" si="5">MIN(D4:H4)</f>
        <v>0</v>
      </c>
      <c r="P4" s="6">
        <f t="shared" ref="P4:P13" si="6">SUM(I4-N4-O4)</f>
        <v>0</v>
      </c>
      <c r="Q4" s="6">
        <f t="shared" ref="Q4:Q13" si="7">AVERAGE(N4:O4)</f>
        <v>0</v>
      </c>
      <c r="R4" s="7">
        <f t="shared" ref="R4:R13" si="8">L4-Q4</f>
        <v>0</v>
      </c>
    </row>
    <row r="5" spans="1:18" ht="25.05" customHeight="1" x14ac:dyDescent="0.3">
      <c r="A5" s="4">
        <v>2</v>
      </c>
      <c r="B5" s="5" t="s">
        <v>299</v>
      </c>
      <c r="C5" s="5" t="s">
        <v>98</v>
      </c>
      <c r="D5" s="4"/>
      <c r="E5" s="4"/>
      <c r="F5" s="4"/>
      <c r="G5" s="4"/>
      <c r="H5" s="4"/>
      <c r="I5" s="4">
        <f t="shared" si="0"/>
        <v>0</v>
      </c>
      <c r="J5" s="4">
        <f t="shared" si="1"/>
        <v>0</v>
      </c>
      <c r="K5" s="4"/>
      <c r="L5" s="4">
        <f t="shared" si="2"/>
        <v>0</v>
      </c>
      <c r="M5" s="4">
        <f t="shared" si="3"/>
        <v>1</v>
      </c>
      <c r="N5" s="4">
        <f t="shared" si="4"/>
        <v>0</v>
      </c>
      <c r="O5" s="4">
        <f t="shared" si="5"/>
        <v>0</v>
      </c>
      <c r="P5" s="6">
        <f t="shared" si="6"/>
        <v>0</v>
      </c>
      <c r="Q5" s="6">
        <f t="shared" si="7"/>
        <v>0</v>
      </c>
      <c r="R5" s="8">
        <f t="shared" si="8"/>
        <v>0</v>
      </c>
    </row>
    <row r="6" spans="1:18" ht="25.05" customHeight="1" x14ac:dyDescent="0.3">
      <c r="A6" s="4">
        <v>3</v>
      </c>
      <c r="B6" s="5" t="s">
        <v>298</v>
      </c>
      <c r="C6" s="5" t="s">
        <v>98</v>
      </c>
      <c r="D6" s="4"/>
      <c r="E6" s="4"/>
      <c r="F6" s="4"/>
      <c r="G6" s="4"/>
      <c r="H6" s="4"/>
      <c r="I6" s="4">
        <f t="shared" si="0"/>
        <v>0</v>
      </c>
      <c r="J6" s="4">
        <f t="shared" si="1"/>
        <v>0</v>
      </c>
      <c r="K6" s="4"/>
      <c r="L6" s="4">
        <f t="shared" si="2"/>
        <v>0</v>
      </c>
      <c r="M6" s="4">
        <f t="shared" si="3"/>
        <v>1</v>
      </c>
      <c r="N6" s="4">
        <f t="shared" si="4"/>
        <v>0</v>
      </c>
      <c r="O6" s="4">
        <f t="shared" si="5"/>
        <v>0</v>
      </c>
      <c r="P6" s="6">
        <f t="shared" si="6"/>
        <v>0</v>
      </c>
      <c r="Q6" s="6">
        <f t="shared" si="7"/>
        <v>0</v>
      </c>
      <c r="R6" s="8">
        <f t="shared" si="8"/>
        <v>0</v>
      </c>
    </row>
    <row r="7" spans="1:18" ht="25.05" customHeight="1" x14ac:dyDescent="0.3">
      <c r="A7" s="4">
        <v>4</v>
      </c>
      <c r="B7" s="5" t="s">
        <v>284</v>
      </c>
      <c r="C7" s="5" t="s">
        <v>64</v>
      </c>
      <c r="D7" s="4"/>
      <c r="E7" s="4"/>
      <c r="F7" s="4"/>
      <c r="G7" s="4"/>
      <c r="H7" s="4"/>
      <c r="I7" s="4">
        <f t="shared" si="0"/>
        <v>0</v>
      </c>
      <c r="J7" s="4">
        <f t="shared" si="1"/>
        <v>0</v>
      </c>
      <c r="K7" s="4"/>
      <c r="L7" s="4">
        <f t="shared" si="2"/>
        <v>0</v>
      </c>
      <c r="M7" s="4">
        <f t="shared" si="3"/>
        <v>1</v>
      </c>
      <c r="N7" s="4">
        <f t="shared" si="4"/>
        <v>0</v>
      </c>
      <c r="O7" s="4">
        <f t="shared" si="5"/>
        <v>0</v>
      </c>
      <c r="P7" s="6">
        <f t="shared" si="6"/>
        <v>0</v>
      </c>
      <c r="Q7" s="6">
        <f t="shared" si="7"/>
        <v>0</v>
      </c>
      <c r="R7" s="8">
        <f t="shared" si="8"/>
        <v>0</v>
      </c>
    </row>
    <row r="8" spans="1:18" ht="25.05" customHeight="1" x14ac:dyDescent="0.3">
      <c r="A8" s="4">
        <v>5</v>
      </c>
      <c r="B8" s="5" t="s">
        <v>295</v>
      </c>
      <c r="C8" s="5" t="s">
        <v>103</v>
      </c>
      <c r="D8" s="4"/>
      <c r="E8" s="4"/>
      <c r="F8" s="4"/>
      <c r="G8" s="4"/>
      <c r="H8" s="4"/>
      <c r="I8" s="4">
        <f t="shared" si="0"/>
        <v>0</v>
      </c>
      <c r="J8" s="4">
        <f t="shared" si="1"/>
        <v>0</v>
      </c>
      <c r="K8" s="4"/>
      <c r="L8" s="4">
        <f t="shared" si="2"/>
        <v>0</v>
      </c>
      <c r="M8" s="4">
        <f t="shared" si="3"/>
        <v>1</v>
      </c>
      <c r="N8" s="4">
        <f t="shared" si="4"/>
        <v>0</v>
      </c>
      <c r="O8" s="4">
        <f t="shared" si="5"/>
        <v>0</v>
      </c>
      <c r="P8" s="6">
        <f t="shared" si="6"/>
        <v>0</v>
      </c>
      <c r="Q8" s="6">
        <f t="shared" si="7"/>
        <v>0</v>
      </c>
      <c r="R8" s="8">
        <f t="shared" si="8"/>
        <v>0</v>
      </c>
    </row>
    <row r="9" spans="1:18" ht="25.05" customHeight="1" x14ac:dyDescent="0.3">
      <c r="A9" s="4">
        <v>6</v>
      </c>
      <c r="B9" s="5" t="s">
        <v>289</v>
      </c>
      <c r="C9" s="5" t="s">
        <v>96</v>
      </c>
      <c r="D9" s="4"/>
      <c r="E9" s="4"/>
      <c r="F9" s="4"/>
      <c r="G9" s="4"/>
      <c r="H9" s="4"/>
      <c r="I9" s="4">
        <f t="shared" si="0"/>
        <v>0</v>
      </c>
      <c r="J9" s="4">
        <f t="shared" si="1"/>
        <v>0</v>
      </c>
      <c r="K9" s="4"/>
      <c r="L9" s="4">
        <f t="shared" si="2"/>
        <v>0</v>
      </c>
      <c r="M9" s="4">
        <f t="shared" si="3"/>
        <v>1</v>
      </c>
      <c r="N9" s="4">
        <f t="shared" si="4"/>
        <v>0</v>
      </c>
      <c r="O9" s="4">
        <f t="shared" si="5"/>
        <v>0</v>
      </c>
      <c r="P9" s="6">
        <f t="shared" si="6"/>
        <v>0</v>
      </c>
      <c r="Q9" s="6">
        <f t="shared" si="7"/>
        <v>0</v>
      </c>
      <c r="R9" s="8">
        <f t="shared" si="8"/>
        <v>0</v>
      </c>
    </row>
    <row r="10" spans="1:18" ht="25.05" customHeight="1" x14ac:dyDescent="0.3">
      <c r="A10" s="4">
        <v>7</v>
      </c>
      <c r="B10" s="5" t="s">
        <v>287</v>
      </c>
      <c r="C10" s="5" t="s">
        <v>90</v>
      </c>
      <c r="D10" s="4"/>
      <c r="E10" s="4"/>
      <c r="F10" s="4"/>
      <c r="G10" s="4"/>
      <c r="H10" s="4"/>
      <c r="I10" s="4">
        <f t="shared" si="0"/>
        <v>0</v>
      </c>
      <c r="J10" s="4">
        <f t="shared" si="1"/>
        <v>0</v>
      </c>
      <c r="K10" s="4"/>
      <c r="L10" s="4">
        <f t="shared" si="2"/>
        <v>0</v>
      </c>
      <c r="M10" s="4">
        <f t="shared" si="3"/>
        <v>1</v>
      </c>
      <c r="N10" s="4">
        <f t="shared" si="4"/>
        <v>0</v>
      </c>
      <c r="O10" s="4">
        <f t="shared" si="5"/>
        <v>0</v>
      </c>
      <c r="P10" s="6">
        <f t="shared" si="6"/>
        <v>0</v>
      </c>
      <c r="Q10" s="6">
        <f t="shared" si="7"/>
        <v>0</v>
      </c>
      <c r="R10" s="8">
        <f t="shared" si="8"/>
        <v>0</v>
      </c>
    </row>
    <row r="11" spans="1:18" ht="25.05" customHeight="1" x14ac:dyDescent="0.3">
      <c r="A11" s="4">
        <v>8</v>
      </c>
      <c r="B11" s="5" t="s">
        <v>290</v>
      </c>
      <c r="C11" s="5" t="s">
        <v>291</v>
      </c>
      <c r="D11" s="4"/>
      <c r="E11" s="4"/>
      <c r="F11" s="4"/>
      <c r="G11" s="4"/>
      <c r="H11" s="4"/>
      <c r="I11" s="4">
        <f t="shared" si="0"/>
        <v>0</v>
      </c>
      <c r="J11" s="4">
        <f t="shared" si="1"/>
        <v>0</v>
      </c>
      <c r="K11" s="4"/>
      <c r="L11" s="4">
        <f t="shared" si="2"/>
        <v>0</v>
      </c>
      <c r="M11" s="4">
        <f t="shared" si="3"/>
        <v>1</v>
      </c>
      <c r="N11" s="4">
        <f t="shared" si="4"/>
        <v>0</v>
      </c>
      <c r="O11" s="4">
        <f t="shared" si="5"/>
        <v>0</v>
      </c>
      <c r="P11" s="6">
        <f t="shared" si="6"/>
        <v>0</v>
      </c>
      <c r="Q11" s="6">
        <f t="shared" si="7"/>
        <v>0</v>
      </c>
      <c r="R11" s="8">
        <f t="shared" si="8"/>
        <v>0</v>
      </c>
    </row>
    <row r="12" spans="1:18" ht="25.05" customHeight="1" x14ac:dyDescent="0.3">
      <c r="A12" s="4">
        <v>9</v>
      </c>
      <c r="B12" s="5" t="s">
        <v>296</v>
      </c>
      <c r="C12" s="5" t="s">
        <v>103</v>
      </c>
      <c r="D12" s="4"/>
      <c r="E12" s="4"/>
      <c r="F12" s="4"/>
      <c r="G12" s="4"/>
      <c r="H12" s="4"/>
      <c r="I12" s="4">
        <f t="shared" si="0"/>
        <v>0</v>
      </c>
      <c r="J12" s="4">
        <f t="shared" si="1"/>
        <v>0</v>
      </c>
      <c r="K12" s="4"/>
      <c r="L12" s="4">
        <f t="shared" si="2"/>
        <v>0</v>
      </c>
      <c r="M12" s="4">
        <f t="shared" si="3"/>
        <v>1</v>
      </c>
      <c r="N12" s="4">
        <f t="shared" si="4"/>
        <v>0</v>
      </c>
      <c r="O12" s="4">
        <f t="shared" si="5"/>
        <v>0</v>
      </c>
      <c r="P12" s="6">
        <f t="shared" si="6"/>
        <v>0</v>
      </c>
      <c r="Q12" s="6">
        <f t="shared" si="7"/>
        <v>0</v>
      </c>
      <c r="R12" s="8">
        <f t="shared" si="8"/>
        <v>0</v>
      </c>
    </row>
    <row r="13" spans="1:18" ht="25.05" customHeight="1" x14ac:dyDescent="0.3">
      <c r="A13" s="4">
        <v>10</v>
      </c>
      <c r="B13" s="5" t="s">
        <v>286</v>
      </c>
      <c r="C13" s="5" t="s">
        <v>90</v>
      </c>
      <c r="D13" s="4"/>
      <c r="E13" s="4"/>
      <c r="F13" s="4"/>
      <c r="G13" s="4"/>
      <c r="H13" s="4"/>
      <c r="I13" s="4">
        <f t="shared" si="0"/>
        <v>0</v>
      </c>
      <c r="J13" s="4">
        <f t="shared" si="1"/>
        <v>0</v>
      </c>
      <c r="K13" s="4"/>
      <c r="L13" s="4">
        <f t="shared" si="2"/>
        <v>0</v>
      </c>
      <c r="M13" s="4">
        <f t="shared" si="3"/>
        <v>1</v>
      </c>
      <c r="N13" s="4">
        <f t="shared" si="4"/>
        <v>0</v>
      </c>
      <c r="O13" s="4">
        <f t="shared" si="5"/>
        <v>0</v>
      </c>
      <c r="P13" s="6">
        <f t="shared" si="6"/>
        <v>0</v>
      </c>
      <c r="Q13" s="6">
        <f t="shared" si="7"/>
        <v>0</v>
      </c>
      <c r="R13" s="8">
        <f t="shared" si="8"/>
        <v>0</v>
      </c>
    </row>
    <row r="14" spans="1:18" ht="25.05" customHeight="1" x14ac:dyDescent="0.3">
      <c r="A14" s="4">
        <v>11</v>
      </c>
      <c r="B14" s="5" t="s">
        <v>297</v>
      </c>
      <c r="C14" s="5" t="s">
        <v>98</v>
      </c>
      <c r="D14" s="4"/>
      <c r="E14" s="4"/>
      <c r="F14" s="4"/>
      <c r="G14" s="4"/>
      <c r="H14" s="4"/>
      <c r="I14" s="4">
        <f t="shared" ref="I14:I19" si="9">SUM(D14:H14)</f>
        <v>0</v>
      </c>
      <c r="J14" s="4">
        <f t="shared" ref="J14:J19" si="10">SUM(P14/3)</f>
        <v>0</v>
      </c>
      <c r="K14" s="4"/>
      <c r="L14" s="4">
        <f t="shared" ref="L14:L19" si="11">SUM(J14:K14)</f>
        <v>0</v>
      </c>
      <c r="M14" s="4">
        <f t="shared" si="3"/>
        <v>1</v>
      </c>
      <c r="N14" s="4">
        <f t="shared" ref="N14:N19" si="12">MAX(D14:H14)</f>
        <v>0</v>
      </c>
      <c r="O14" s="4">
        <f t="shared" ref="O14:O19" si="13">MIN(D14:H14)</f>
        <v>0</v>
      </c>
      <c r="P14" s="6">
        <f t="shared" ref="P14:P19" si="14">SUM(I14-N14-O14)</f>
        <v>0</v>
      </c>
      <c r="Q14" s="6">
        <f t="shared" ref="Q14:Q19" si="15">AVERAGE(N14:O14)</f>
        <v>0</v>
      </c>
      <c r="R14" s="8">
        <f t="shared" ref="R14:R19" si="16">L14-Q14</f>
        <v>0</v>
      </c>
    </row>
    <row r="15" spans="1:18" ht="25.05" customHeight="1" x14ac:dyDescent="0.3">
      <c r="A15" s="4">
        <v>12</v>
      </c>
      <c r="B15" s="5" t="s">
        <v>283</v>
      </c>
      <c r="C15" s="5" t="s">
        <v>143</v>
      </c>
      <c r="D15" s="4"/>
      <c r="E15" s="4"/>
      <c r="F15" s="4"/>
      <c r="G15" s="4"/>
      <c r="H15" s="4"/>
      <c r="I15" s="4">
        <f t="shared" si="9"/>
        <v>0</v>
      </c>
      <c r="J15" s="4">
        <f t="shared" si="10"/>
        <v>0</v>
      </c>
      <c r="K15" s="4"/>
      <c r="L15" s="4">
        <f t="shared" si="11"/>
        <v>0</v>
      </c>
      <c r="M15" s="4">
        <f t="shared" si="3"/>
        <v>1</v>
      </c>
      <c r="N15" s="4">
        <f t="shared" si="12"/>
        <v>0</v>
      </c>
      <c r="O15" s="4">
        <f t="shared" si="13"/>
        <v>0</v>
      </c>
      <c r="P15" s="6">
        <f t="shared" si="14"/>
        <v>0</v>
      </c>
      <c r="Q15" s="6">
        <f t="shared" si="15"/>
        <v>0</v>
      </c>
      <c r="R15" s="8">
        <f t="shared" si="16"/>
        <v>0</v>
      </c>
    </row>
    <row r="16" spans="1:18" ht="25.05" customHeight="1" x14ac:dyDescent="0.3">
      <c r="A16" s="4">
        <v>13</v>
      </c>
      <c r="B16" s="5" t="s">
        <v>293</v>
      </c>
      <c r="C16" s="5" t="s">
        <v>294</v>
      </c>
      <c r="D16" s="4"/>
      <c r="E16" s="4"/>
      <c r="F16" s="4"/>
      <c r="G16" s="4"/>
      <c r="H16" s="4"/>
      <c r="I16" s="4">
        <f t="shared" si="9"/>
        <v>0</v>
      </c>
      <c r="J16" s="4">
        <f t="shared" si="10"/>
        <v>0</v>
      </c>
      <c r="K16" s="4"/>
      <c r="L16" s="4">
        <f t="shared" si="11"/>
        <v>0</v>
      </c>
      <c r="M16" s="4">
        <f t="shared" si="3"/>
        <v>1</v>
      </c>
      <c r="N16" s="4">
        <f t="shared" si="12"/>
        <v>0</v>
      </c>
      <c r="O16" s="4">
        <f t="shared" si="13"/>
        <v>0</v>
      </c>
      <c r="P16" s="6">
        <f t="shared" si="14"/>
        <v>0</v>
      </c>
      <c r="Q16" s="6">
        <f t="shared" si="15"/>
        <v>0</v>
      </c>
      <c r="R16" s="8">
        <f t="shared" si="16"/>
        <v>0</v>
      </c>
    </row>
    <row r="17" spans="1:18" ht="25.05" customHeight="1" x14ac:dyDescent="0.3">
      <c r="A17" s="4">
        <v>14</v>
      </c>
      <c r="B17" s="5" t="s">
        <v>292</v>
      </c>
      <c r="C17" s="5" t="s">
        <v>115</v>
      </c>
      <c r="D17" s="4"/>
      <c r="E17" s="4"/>
      <c r="F17" s="4"/>
      <c r="G17" s="4"/>
      <c r="H17" s="4"/>
      <c r="I17" s="4">
        <f t="shared" si="9"/>
        <v>0</v>
      </c>
      <c r="J17" s="4">
        <f t="shared" si="10"/>
        <v>0</v>
      </c>
      <c r="K17" s="4"/>
      <c r="L17" s="4">
        <f t="shared" si="11"/>
        <v>0</v>
      </c>
      <c r="M17" s="4">
        <f t="shared" si="3"/>
        <v>1</v>
      </c>
      <c r="N17" s="4">
        <f t="shared" si="12"/>
        <v>0</v>
      </c>
      <c r="O17" s="4">
        <f t="shared" si="13"/>
        <v>0</v>
      </c>
      <c r="P17" s="6">
        <f t="shared" si="14"/>
        <v>0</v>
      </c>
      <c r="Q17" s="6">
        <f t="shared" si="15"/>
        <v>0</v>
      </c>
      <c r="R17" s="8">
        <f t="shared" si="16"/>
        <v>0</v>
      </c>
    </row>
    <row r="18" spans="1:18" ht="25.05" customHeight="1" x14ac:dyDescent="0.3">
      <c r="A18" s="4">
        <v>15</v>
      </c>
      <c r="B18" s="5" t="s">
        <v>121</v>
      </c>
      <c r="C18" s="5" t="s">
        <v>96</v>
      </c>
      <c r="D18" s="4"/>
      <c r="E18" s="4"/>
      <c r="F18" s="4"/>
      <c r="G18" s="4"/>
      <c r="H18" s="4"/>
      <c r="I18" s="4">
        <f t="shared" si="9"/>
        <v>0</v>
      </c>
      <c r="J18" s="4">
        <f t="shared" si="10"/>
        <v>0</v>
      </c>
      <c r="K18" s="4"/>
      <c r="L18" s="4">
        <f t="shared" si="11"/>
        <v>0</v>
      </c>
      <c r="M18" s="4">
        <f t="shared" si="3"/>
        <v>1</v>
      </c>
      <c r="N18" s="4">
        <f t="shared" si="12"/>
        <v>0</v>
      </c>
      <c r="O18" s="4">
        <f t="shared" si="13"/>
        <v>0</v>
      </c>
      <c r="P18" s="6">
        <f t="shared" si="14"/>
        <v>0</v>
      </c>
      <c r="Q18" s="6">
        <f t="shared" si="15"/>
        <v>0</v>
      </c>
      <c r="R18" s="8">
        <f t="shared" si="16"/>
        <v>0</v>
      </c>
    </row>
    <row r="19" spans="1:18" ht="25.05" customHeight="1" x14ac:dyDescent="0.3">
      <c r="A19" s="4">
        <v>16</v>
      </c>
      <c r="B19" s="5" t="s">
        <v>122</v>
      </c>
      <c r="C19" s="5" t="s">
        <v>103</v>
      </c>
      <c r="D19" s="4"/>
      <c r="E19" s="4"/>
      <c r="F19" s="4"/>
      <c r="G19" s="4"/>
      <c r="H19" s="4"/>
      <c r="I19" s="4">
        <f t="shared" si="9"/>
        <v>0</v>
      </c>
      <c r="J19" s="4">
        <f t="shared" si="10"/>
        <v>0</v>
      </c>
      <c r="K19" s="4"/>
      <c r="L19" s="4">
        <f t="shared" si="11"/>
        <v>0</v>
      </c>
      <c r="M19" s="4">
        <f t="shared" si="3"/>
        <v>1</v>
      </c>
      <c r="N19" s="4">
        <f t="shared" si="12"/>
        <v>0</v>
      </c>
      <c r="O19" s="4">
        <f t="shared" si="13"/>
        <v>0</v>
      </c>
      <c r="P19" s="6">
        <f t="shared" si="14"/>
        <v>0</v>
      </c>
      <c r="Q19" s="6">
        <f t="shared" si="15"/>
        <v>0</v>
      </c>
      <c r="R19" s="8">
        <f t="shared" si="16"/>
        <v>0</v>
      </c>
    </row>
    <row r="20" spans="1:18" ht="25.05" customHeight="1" x14ac:dyDescent="0.3">
      <c r="A20" s="4">
        <v>17</v>
      </c>
      <c r="B20" s="5" t="s">
        <v>288</v>
      </c>
      <c r="C20" s="5" t="s">
        <v>96</v>
      </c>
      <c r="D20" s="4"/>
      <c r="E20" s="4"/>
      <c r="F20" s="4"/>
      <c r="G20" s="4"/>
      <c r="H20" s="4"/>
      <c r="I20" s="4">
        <f t="shared" ref="I20" si="17">SUM(D20:H20)</f>
        <v>0</v>
      </c>
      <c r="J20" s="4">
        <f t="shared" ref="J20" si="18">SUM(P20/3)</f>
        <v>0</v>
      </c>
      <c r="K20" s="4"/>
      <c r="L20" s="4">
        <f t="shared" ref="L20" si="19">SUM(J20:K20)</f>
        <v>0</v>
      </c>
      <c r="M20" s="4">
        <f t="shared" si="3"/>
        <v>1</v>
      </c>
      <c r="N20" s="4">
        <f t="shared" ref="N20" si="20">MAX(D20:H20)</f>
        <v>0</v>
      </c>
      <c r="O20" s="4">
        <f t="shared" ref="O20" si="21">MIN(D20:H20)</f>
        <v>0</v>
      </c>
      <c r="P20" s="6">
        <f t="shared" ref="P20" si="22">SUM(I20-N20-O20)</f>
        <v>0</v>
      </c>
      <c r="Q20" s="6">
        <f t="shared" ref="Q20" si="23">AVERAGE(N20:O20)</f>
        <v>0</v>
      </c>
      <c r="R20" s="8">
        <f t="shared" ref="R20" si="24">L20-Q20</f>
        <v>0</v>
      </c>
    </row>
    <row r="21" spans="1:18" ht="19.8" x14ac:dyDescent="0.3">
      <c r="A21" s="25" t="s">
        <v>300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</row>
    <row r="22" spans="1:18" ht="19.8" x14ac:dyDescent="0.3">
      <c r="C22" s="9" t="s">
        <v>23</v>
      </c>
    </row>
    <row r="23" spans="1:18" ht="42.45" customHeight="1" x14ac:dyDescent="0.3">
      <c r="A23" s="27" t="s">
        <v>24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</row>
  </sheetData>
  <mergeCells count="5">
    <mergeCell ref="A1:M2"/>
    <mergeCell ref="N2:P2"/>
    <mergeCell ref="Q2:R2"/>
    <mergeCell ref="A21:R21"/>
    <mergeCell ref="A23:R23"/>
  </mergeCells>
  <phoneticPr fontId="3" type="noConversion"/>
  <conditionalFormatting sqref="R5:R20">
    <cfRule type="cellIs" dxfId="0" priority="1" stopIfTrue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30</vt:i4>
      </vt:variant>
    </vt:vector>
  </HeadingPairs>
  <TitlesOfParts>
    <vt:vector size="30" baseType="lpstr">
      <vt:lpstr>(1)國女國術奇門兵器</vt:lpstr>
      <vt:lpstr>(2)國男國術奇門兵器</vt:lpstr>
      <vt:lpstr>(3)國女國術雙兵器類</vt:lpstr>
      <vt:lpstr>(4)國男國術雙兵器類</vt:lpstr>
      <vt:lpstr>(5)小高女雙兵器類</vt:lpstr>
      <vt:lpstr>(6)小高男雙兵器類</vt:lpstr>
      <vt:lpstr>(7)小高女國術功夫扇</vt:lpstr>
      <vt:lpstr>(8)小低女國術功夫扇</vt:lpstr>
      <vt:lpstr>(9)小高男國術功夫扇</vt:lpstr>
      <vt:lpstr>(10)小低男國術功夫扇</vt:lpstr>
      <vt:lpstr>(11)社女國術短兵器</vt:lpstr>
      <vt:lpstr>(12)國女國術短兵器</vt:lpstr>
      <vt:lpstr>(13)小高女國術劍術</vt:lpstr>
      <vt:lpstr>(14)小高男國術刀術</vt:lpstr>
      <vt:lpstr>(15)設女國術長兵器</vt:lpstr>
      <vt:lpstr>(16)國女國術長兵器</vt:lpstr>
      <vt:lpstr>(17)國男國術長兵器</vt:lpstr>
      <vt:lpstr>(18)小高女國術長兵器</vt:lpstr>
      <vt:lpstr>(19)小高男國術長兵器</vt:lpstr>
      <vt:lpstr>(20)國女國術棍術</vt:lpstr>
      <vt:lpstr>(21)國男國術棍術</vt:lpstr>
      <vt:lpstr>(22)小高女國術棍術</vt:lpstr>
      <vt:lpstr>(23)小低女國術棍術</vt:lpstr>
      <vt:lpstr>(24)小高男國術棍術</vt:lpstr>
      <vt:lpstr>(25)小低男國術棍術</vt:lpstr>
      <vt:lpstr>(26)國女國術金羅漢少林連環拳</vt:lpstr>
      <vt:lpstr>(27)小高女國術金羅漢少林連環拳</vt:lpstr>
      <vt:lpstr>(28)小低女國術金羅漢少林連環拳)</vt:lpstr>
      <vt:lpstr>(29)小高男國術金羅漢少林連環拳</vt:lpstr>
      <vt:lpstr>(30)小低男國術金羅漢少林連環拳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user20190928</cp:lastModifiedBy>
  <dcterms:created xsi:type="dcterms:W3CDTF">2020-11-01T08:16:43Z</dcterms:created>
  <dcterms:modified xsi:type="dcterms:W3CDTF">2020-11-03T06:50:17Z</dcterms:modified>
</cp:coreProperties>
</file>