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8828" windowHeight="7200" tabRatio="820" firstSheet="23" activeTab="26"/>
  </bookViews>
  <sheets>
    <sheet name="(1)小高男武術長拳" sheetId="1" r:id="rId1"/>
    <sheet name="(2)小高女武術長拳" sheetId="2" r:id="rId2"/>
    <sheet name="(3)國男武術長拳" sheetId="3" r:id="rId3"/>
    <sheet name="(4)國女武術長拳" sheetId="4" r:id="rId4"/>
    <sheet name="(5)社男武術南拳" sheetId="5" r:id="rId5"/>
    <sheet name="(6)國女武術太極拳" sheetId="6" r:id="rId6"/>
    <sheet name="(7)國男武術太極拳" sheetId="7" r:id="rId7"/>
    <sheet name="(8)小高男武術刀術" sheetId="8" r:id="rId8"/>
    <sheet name="(9)小高女武術刀術" sheetId="9" r:id="rId9"/>
    <sheet name="(10)國男武術刀術" sheetId="10" r:id="rId10"/>
    <sheet name="(11)國女武術槍術" sheetId="11" r:id="rId11"/>
    <sheet name="(12)小低女國術內家拳" sheetId="12" r:id="rId12"/>
    <sheet name="(13)小高男國術內家拳" sheetId="13" r:id="rId13"/>
    <sheet name="(14)小高女國術內家拳" sheetId="14" r:id="rId14"/>
    <sheet name="(15)國男國術內家拳" sheetId="15" r:id="rId15"/>
    <sheet name="(16)國女國術內家拳" sheetId="16" r:id="rId16"/>
    <sheet name="(17)小低男國術北拳" sheetId="17" r:id="rId17"/>
    <sheet name="(18)小低女國術北拳" sheetId="18" r:id="rId18"/>
    <sheet name="(19)小高男國術北拳" sheetId="19" r:id="rId19"/>
    <sheet name="(20)小高女國術北拳" sheetId="20" r:id="rId20"/>
    <sheet name="(21)國男國術北拳" sheetId="21" r:id="rId21"/>
    <sheet name="(22)國女國術北拳" sheetId="22" r:id="rId22"/>
    <sheet name="(23)社女國術北拳" sheetId="23" r:id="rId23"/>
    <sheet name="(24)小低男國術少林連環還拳" sheetId="24" r:id="rId24"/>
    <sheet name="(25)小高男國術少林連環拳" sheetId="25" r:id="rId25"/>
    <sheet name="(26)小高女國術少林連環拳" sheetId="26" r:id="rId26"/>
    <sheet name="(27)國男國術少林連還拳" sheetId="27" r:id="rId27"/>
    <sheet name="(28)國女國術少林連環拳" sheetId="28" r:id="rId2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28" l="1"/>
  <c r="N11" i="28"/>
  <c r="Q11" i="28" s="1"/>
  <c r="I11" i="28"/>
  <c r="O10" i="28"/>
  <c r="N10" i="28"/>
  <c r="Q10" i="28" s="1"/>
  <c r="I10" i="28"/>
  <c r="O9" i="28"/>
  <c r="N9" i="28"/>
  <c r="Q9" i="28" s="1"/>
  <c r="I9" i="28"/>
  <c r="P9" i="28" s="1"/>
  <c r="J9" i="28" s="1"/>
  <c r="L9" i="28" s="1"/>
  <c r="O8" i="28"/>
  <c r="N8" i="28"/>
  <c r="I8" i="28"/>
  <c r="O7" i="28"/>
  <c r="Q7" i="28" s="1"/>
  <c r="N7" i="28"/>
  <c r="I7" i="28"/>
  <c r="O6" i="28"/>
  <c r="N6" i="28"/>
  <c r="I6" i="28"/>
  <c r="O5" i="28"/>
  <c r="N5" i="28"/>
  <c r="I5" i="28"/>
  <c r="P5" i="28" s="1"/>
  <c r="J5" i="28" s="1"/>
  <c r="L5" i="28" s="1"/>
  <c r="O4" i="28"/>
  <c r="N4" i="28"/>
  <c r="I4" i="28"/>
  <c r="O13" i="27"/>
  <c r="N13" i="27"/>
  <c r="I13" i="27"/>
  <c r="P13" i="27" s="1"/>
  <c r="J13" i="27" s="1"/>
  <c r="L13" i="27" s="1"/>
  <c r="O12" i="27"/>
  <c r="N12" i="27"/>
  <c r="I12" i="27"/>
  <c r="O11" i="27"/>
  <c r="Q11" i="27" s="1"/>
  <c r="N11" i="27"/>
  <c r="I11" i="27"/>
  <c r="O10" i="27"/>
  <c r="Q10" i="27" s="1"/>
  <c r="N10" i="27"/>
  <c r="I10" i="27"/>
  <c r="O9" i="27"/>
  <c r="N9" i="27"/>
  <c r="Q9" i="27" s="1"/>
  <c r="I9" i="27"/>
  <c r="O8" i="27"/>
  <c r="N8" i="27"/>
  <c r="Q8" i="27" s="1"/>
  <c r="I8" i="27"/>
  <c r="P8" i="27" s="1"/>
  <c r="J8" i="27" s="1"/>
  <c r="L8" i="27" s="1"/>
  <c r="O7" i="27"/>
  <c r="N7" i="27"/>
  <c r="I7" i="27"/>
  <c r="P7" i="27" s="1"/>
  <c r="J7" i="27" s="1"/>
  <c r="L7" i="27" s="1"/>
  <c r="O6" i="27"/>
  <c r="N6" i="27"/>
  <c r="Q6" i="27" s="1"/>
  <c r="I6" i="27"/>
  <c r="P6" i="27" s="1"/>
  <c r="J6" i="27" s="1"/>
  <c r="L6" i="27" s="1"/>
  <c r="O5" i="27"/>
  <c r="N5" i="27"/>
  <c r="I5" i="27"/>
  <c r="P5" i="27" s="1"/>
  <c r="J5" i="27" s="1"/>
  <c r="L5" i="27" s="1"/>
  <c r="O4" i="27"/>
  <c r="P4" i="27" s="1"/>
  <c r="J4" i="27" s="1"/>
  <c r="L4" i="27" s="1"/>
  <c r="N4" i="27"/>
  <c r="I4" i="27"/>
  <c r="I18" i="26"/>
  <c r="P18" i="26" s="1"/>
  <c r="J18" i="26" s="1"/>
  <c r="L18" i="26" s="1"/>
  <c r="N18" i="26"/>
  <c r="O18" i="26"/>
  <c r="Q18" i="26"/>
  <c r="I16" i="26"/>
  <c r="P16" i="26" s="1"/>
  <c r="J16" i="26" s="1"/>
  <c r="L16" i="26" s="1"/>
  <c r="N16" i="26"/>
  <c r="O16" i="26"/>
  <c r="Q16" i="26"/>
  <c r="I17" i="26"/>
  <c r="N17" i="26"/>
  <c r="Q17" i="26" s="1"/>
  <c r="O17" i="26"/>
  <c r="P17" i="26"/>
  <c r="J17" i="26" s="1"/>
  <c r="L17" i="26" s="1"/>
  <c r="O15" i="26"/>
  <c r="Q15" i="26" s="1"/>
  <c r="N15" i="26"/>
  <c r="I15" i="26"/>
  <c r="Q14" i="26"/>
  <c r="P14" i="26"/>
  <c r="J14" i="26" s="1"/>
  <c r="L14" i="26" s="1"/>
  <c r="O14" i="26"/>
  <c r="N14" i="26"/>
  <c r="I14" i="26"/>
  <c r="Q13" i="26"/>
  <c r="O13" i="26"/>
  <c r="N13" i="26"/>
  <c r="I13" i="26"/>
  <c r="P13" i="26" s="1"/>
  <c r="J13" i="26" s="1"/>
  <c r="L13" i="26" s="1"/>
  <c r="O12" i="26"/>
  <c r="N12" i="26"/>
  <c r="Q12" i="26" s="1"/>
  <c r="I12" i="26"/>
  <c r="P12" i="26" s="1"/>
  <c r="J12" i="26" s="1"/>
  <c r="L12" i="26" s="1"/>
  <c r="O11" i="26"/>
  <c r="Q11" i="26" s="1"/>
  <c r="N11" i="26"/>
  <c r="I11" i="26"/>
  <c r="Q10" i="26"/>
  <c r="P10" i="26"/>
  <c r="J10" i="26" s="1"/>
  <c r="L10" i="26" s="1"/>
  <c r="O10" i="26"/>
  <c r="N10" i="26"/>
  <c r="I10" i="26"/>
  <c r="Q9" i="26"/>
  <c r="O9" i="26"/>
  <c r="N9" i="26"/>
  <c r="I9" i="26"/>
  <c r="P9" i="26" s="1"/>
  <c r="J9" i="26" s="1"/>
  <c r="L9" i="26" s="1"/>
  <c r="O8" i="26"/>
  <c r="N8" i="26"/>
  <c r="Q8" i="26" s="1"/>
  <c r="I8" i="26"/>
  <c r="P8" i="26" s="1"/>
  <c r="J8" i="26" s="1"/>
  <c r="L8" i="26" s="1"/>
  <c r="O7" i="26"/>
  <c r="Q7" i="26" s="1"/>
  <c r="N7" i="26"/>
  <c r="I7" i="26"/>
  <c r="Q6" i="26"/>
  <c r="P6" i="26"/>
  <c r="J6" i="26" s="1"/>
  <c r="L6" i="26" s="1"/>
  <c r="O6" i="26"/>
  <c r="N6" i="26"/>
  <c r="I6" i="26"/>
  <c r="Q5" i="26"/>
  <c r="O5" i="26"/>
  <c r="N5" i="26"/>
  <c r="I5" i="26"/>
  <c r="P5" i="26" s="1"/>
  <c r="J5" i="26" s="1"/>
  <c r="L5" i="26" s="1"/>
  <c r="O4" i="26"/>
  <c r="N4" i="26"/>
  <c r="Q4" i="26" s="1"/>
  <c r="I4" i="26"/>
  <c r="P4" i="26" s="1"/>
  <c r="J4" i="26" s="1"/>
  <c r="L4" i="26" s="1"/>
  <c r="O15" i="25"/>
  <c r="Q15" i="25" s="1"/>
  <c r="N15" i="25"/>
  <c r="I15" i="25"/>
  <c r="Q14" i="25"/>
  <c r="P14" i="25"/>
  <c r="J14" i="25" s="1"/>
  <c r="L14" i="25" s="1"/>
  <c r="O14" i="25"/>
  <c r="N14" i="25"/>
  <c r="I14" i="25"/>
  <c r="Q13" i="25"/>
  <c r="O13" i="25"/>
  <c r="N13" i="25"/>
  <c r="I13" i="25"/>
  <c r="P13" i="25" s="1"/>
  <c r="J13" i="25" s="1"/>
  <c r="L13" i="25" s="1"/>
  <c r="O12" i="25"/>
  <c r="N12" i="25"/>
  <c r="Q12" i="25" s="1"/>
  <c r="I12" i="25"/>
  <c r="P12" i="25" s="1"/>
  <c r="J12" i="25" s="1"/>
  <c r="L12" i="25" s="1"/>
  <c r="O11" i="25"/>
  <c r="Q11" i="25" s="1"/>
  <c r="N11" i="25"/>
  <c r="I11" i="25"/>
  <c r="Q10" i="25"/>
  <c r="P10" i="25"/>
  <c r="J10" i="25" s="1"/>
  <c r="L10" i="25" s="1"/>
  <c r="O10" i="25"/>
  <c r="N10" i="25"/>
  <c r="I10" i="25"/>
  <c r="Q9" i="25"/>
  <c r="O9" i="25"/>
  <c r="N9" i="25"/>
  <c r="I9" i="25"/>
  <c r="P9" i="25" s="1"/>
  <c r="J9" i="25" s="1"/>
  <c r="L9" i="25" s="1"/>
  <c r="O8" i="25"/>
  <c r="N8" i="25"/>
  <c r="Q8" i="25" s="1"/>
  <c r="I8" i="25"/>
  <c r="P8" i="25" s="1"/>
  <c r="J8" i="25" s="1"/>
  <c r="L8" i="25" s="1"/>
  <c r="O7" i="25"/>
  <c r="Q7" i="25" s="1"/>
  <c r="N7" i="25"/>
  <c r="I7" i="25"/>
  <c r="Q6" i="25"/>
  <c r="P6" i="25"/>
  <c r="J6" i="25" s="1"/>
  <c r="L6" i="25" s="1"/>
  <c r="O6" i="25"/>
  <c r="N6" i="25"/>
  <c r="I6" i="25"/>
  <c r="Q5" i="25"/>
  <c r="O5" i="25"/>
  <c r="N5" i="25"/>
  <c r="I5" i="25"/>
  <c r="P5" i="25" s="1"/>
  <c r="J5" i="25" s="1"/>
  <c r="L5" i="25" s="1"/>
  <c r="O4" i="25"/>
  <c r="N4" i="25"/>
  <c r="Q4" i="25" s="1"/>
  <c r="I4" i="25"/>
  <c r="P4" i="25" s="1"/>
  <c r="J4" i="25" s="1"/>
  <c r="L4" i="25" s="1"/>
  <c r="O6" i="24"/>
  <c r="N6" i="24"/>
  <c r="I6" i="24"/>
  <c r="P6" i="24" s="1"/>
  <c r="J6" i="24" s="1"/>
  <c r="L6" i="24" s="1"/>
  <c r="O5" i="24"/>
  <c r="N5" i="24"/>
  <c r="Q5" i="24" s="1"/>
  <c r="I5" i="24"/>
  <c r="P5" i="24" s="1"/>
  <c r="J5" i="24" s="1"/>
  <c r="L5" i="24" s="1"/>
  <c r="O4" i="24"/>
  <c r="N4" i="24"/>
  <c r="I4" i="24"/>
  <c r="P4" i="24" s="1"/>
  <c r="J4" i="24" s="1"/>
  <c r="L4" i="24" s="1"/>
  <c r="O5" i="23"/>
  <c r="N5" i="23"/>
  <c r="I5" i="23"/>
  <c r="O4" i="23"/>
  <c r="N4" i="23"/>
  <c r="I4" i="23"/>
  <c r="P4" i="23" s="1"/>
  <c r="J4" i="23" s="1"/>
  <c r="L4" i="23" s="1"/>
  <c r="I10" i="22"/>
  <c r="N10" i="22"/>
  <c r="O10" i="22"/>
  <c r="P10" i="22"/>
  <c r="J10" i="22" s="1"/>
  <c r="L10" i="22" s="1"/>
  <c r="Q10" i="22"/>
  <c r="I11" i="22"/>
  <c r="N11" i="22"/>
  <c r="Q11" i="22" s="1"/>
  <c r="O11" i="22"/>
  <c r="P11" i="22"/>
  <c r="J11" i="22" s="1"/>
  <c r="L11" i="22" s="1"/>
  <c r="I12" i="22"/>
  <c r="P12" i="22" s="1"/>
  <c r="J12" i="22" s="1"/>
  <c r="L12" i="22" s="1"/>
  <c r="N12" i="22"/>
  <c r="Q12" i="22" s="1"/>
  <c r="O12" i="22"/>
  <c r="I13" i="22"/>
  <c r="P13" i="22" s="1"/>
  <c r="J13" i="22" s="1"/>
  <c r="L13" i="22" s="1"/>
  <c r="N13" i="22"/>
  <c r="Q13" i="22" s="1"/>
  <c r="O13" i="22"/>
  <c r="I14" i="22"/>
  <c r="N14" i="22"/>
  <c r="O14" i="22"/>
  <c r="P14" i="22"/>
  <c r="J14" i="22" s="1"/>
  <c r="L14" i="22" s="1"/>
  <c r="Q14" i="22"/>
  <c r="I15" i="22"/>
  <c r="N15" i="22"/>
  <c r="Q15" i="22" s="1"/>
  <c r="O15" i="22"/>
  <c r="P15" i="22"/>
  <c r="J15" i="22" s="1"/>
  <c r="L15" i="22" s="1"/>
  <c r="O9" i="22"/>
  <c r="Q9" i="22" s="1"/>
  <c r="N9" i="22"/>
  <c r="I9" i="22"/>
  <c r="O8" i="22"/>
  <c r="P8" i="22" s="1"/>
  <c r="J8" i="22" s="1"/>
  <c r="L8" i="22" s="1"/>
  <c r="N8" i="22"/>
  <c r="I8" i="22"/>
  <c r="O7" i="22"/>
  <c r="P7" i="22" s="1"/>
  <c r="J7" i="22" s="1"/>
  <c r="L7" i="22" s="1"/>
  <c r="N7" i="22"/>
  <c r="I7" i="22"/>
  <c r="O6" i="22"/>
  <c r="N6" i="22"/>
  <c r="Q6" i="22" s="1"/>
  <c r="I6" i="22"/>
  <c r="O5" i="22"/>
  <c r="N5" i="22"/>
  <c r="I5" i="22"/>
  <c r="P5" i="22" s="1"/>
  <c r="J5" i="22" s="1"/>
  <c r="L5" i="22" s="1"/>
  <c r="O4" i="22"/>
  <c r="N4" i="22"/>
  <c r="Q4" i="22" s="1"/>
  <c r="I4" i="22"/>
  <c r="P4" i="22" s="1"/>
  <c r="J4" i="22" s="1"/>
  <c r="L4" i="22" s="1"/>
  <c r="I9" i="21"/>
  <c r="N9" i="21"/>
  <c r="O9" i="21"/>
  <c r="P9" i="21"/>
  <c r="J9" i="21" s="1"/>
  <c r="L9" i="21" s="1"/>
  <c r="Q9" i="21"/>
  <c r="O8" i="21"/>
  <c r="N8" i="21"/>
  <c r="Q8" i="21" s="1"/>
  <c r="I8" i="21"/>
  <c r="O7" i="21"/>
  <c r="N7" i="21"/>
  <c r="Q7" i="21" s="1"/>
  <c r="I7" i="21"/>
  <c r="P7" i="21" s="1"/>
  <c r="J7" i="21" s="1"/>
  <c r="L7" i="21" s="1"/>
  <c r="O6" i="21"/>
  <c r="N6" i="21"/>
  <c r="Q6" i="21" s="1"/>
  <c r="I6" i="21"/>
  <c r="P6" i="21" s="1"/>
  <c r="J6" i="21" s="1"/>
  <c r="L6" i="21" s="1"/>
  <c r="O5" i="21"/>
  <c r="N5" i="21"/>
  <c r="I5" i="21"/>
  <c r="O4" i="21"/>
  <c r="N4" i="21"/>
  <c r="I4" i="21"/>
  <c r="O8" i="20"/>
  <c r="N8" i="20"/>
  <c r="I8" i="20"/>
  <c r="O7" i="20"/>
  <c r="N7" i="20"/>
  <c r="I7" i="20"/>
  <c r="O6" i="20"/>
  <c r="Q6" i="20" s="1"/>
  <c r="N6" i="20"/>
  <c r="I6" i="20"/>
  <c r="O5" i="20"/>
  <c r="N5" i="20"/>
  <c r="I5" i="20"/>
  <c r="O4" i="20"/>
  <c r="N4" i="20"/>
  <c r="I4" i="20"/>
  <c r="I8" i="19"/>
  <c r="P8" i="19" s="1"/>
  <c r="J8" i="19" s="1"/>
  <c r="L8" i="19" s="1"/>
  <c r="N8" i="19"/>
  <c r="O8" i="19"/>
  <c r="Q8" i="19"/>
  <c r="I9" i="19"/>
  <c r="N9" i="19"/>
  <c r="O9" i="19"/>
  <c r="P9" i="19"/>
  <c r="J9" i="19" s="1"/>
  <c r="L9" i="19" s="1"/>
  <c r="Q9" i="19"/>
  <c r="I10" i="19"/>
  <c r="N10" i="19"/>
  <c r="Q10" i="19" s="1"/>
  <c r="O10" i="19"/>
  <c r="P10" i="19" s="1"/>
  <c r="J10" i="19" s="1"/>
  <c r="L10" i="19" s="1"/>
  <c r="I11" i="19"/>
  <c r="P11" i="19" s="1"/>
  <c r="J11" i="19" s="1"/>
  <c r="L11" i="19" s="1"/>
  <c r="N11" i="19"/>
  <c r="Q11" i="19" s="1"/>
  <c r="O11" i="19"/>
  <c r="I12" i="19"/>
  <c r="P12" i="19" s="1"/>
  <c r="J12" i="19" s="1"/>
  <c r="L12" i="19" s="1"/>
  <c r="N12" i="19"/>
  <c r="O12" i="19"/>
  <c r="Q12" i="19"/>
  <c r="I13" i="19"/>
  <c r="N13" i="19"/>
  <c r="O13" i="19"/>
  <c r="P13" i="19"/>
  <c r="J13" i="19" s="1"/>
  <c r="L13" i="19" s="1"/>
  <c r="Q13" i="19"/>
  <c r="I14" i="19"/>
  <c r="N14" i="19"/>
  <c r="Q14" i="19" s="1"/>
  <c r="O14" i="19"/>
  <c r="P14" i="19" s="1"/>
  <c r="J14" i="19" s="1"/>
  <c r="L14" i="19" s="1"/>
  <c r="I15" i="19"/>
  <c r="P15" i="19" s="1"/>
  <c r="J15" i="19" s="1"/>
  <c r="L15" i="19" s="1"/>
  <c r="N15" i="19"/>
  <c r="Q15" i="19" s="1"/>
  <c r="O15" i="19"/>
  <c r="I16" i="19"/>
  <c r="P16" i="19" s="1"/>
  <c r="J16" i="19" s="1"/>
  <c r="L16" i="19" s="1"/>
  <c r="N16" i="19"/>
  <c r="O16" i="19"/>
  <c r="Q16" i="19"/>
  <c r="I17" i="19"/>
  <c r="N17" i="19"/>
  <c r="O17" i="19"/>
  <c r="P17" i="19"/>
  <c r="J17" i="19" s="1"/>
  <c r="L17" i="19" s="1"/>
  <c r="Q17" i="19"/>
  <c r="I18" i="19"/>
  <c r="N18" i="19"/>
  <c r="Q18" i="19" s="1"/>
  <c r="O18" i="19"/>
  <c r="P18" i="19" s="1"/>
  <c r="J18" i="19" s="1"/>
  <c r="L18" i="19" s="1"/>
  <c r="I19" i="19"/>
  <c r="P19" i="19" s="1"/>
  <c r="J19" i="19" s="1"/>
  <c r="L19" i="19" s="1"/>
  <c r="N19" i="19"/>
  <c r="Q19" i="19" s="1"/>
  <c r="O19" i="19"/>
  <c r="I20" i="19"/>
  <c r="P20" i="19" s="1"/>
  <c r="J20" i="19" s="1"/>
  <c r="L20" i="19" s="1"/>
  <c r="N20" i="19"/>
  <c r="O20" i="19"/>
  <c r="Q20" i="19"/>
  <c r="Q7" i="19"/>
  <c r="O7" i="19"/>
  <c r="N7" i="19"/>
  <c r="I7" i="19"/>
  <c r="O6" i="19"/>
  <c r="N6" i="19"/>
  <c r="I6" i="19"/>
  <c r="O5" i="19"/>
  <c r="Q5" i="19" s="1"/>
  <c r="N5" i="19"/>
  <c r="I5" i="19"/>
  <c r="O4" i="19"/>
  <c r="N4" i="19"/>
  <c r="I4" i="19"/>
  <c r="P4" i="19" s="1"/>
  <c r="J4" i="19" s="1"/>
  <c r="L4" i="19" s="1"/>
  <c r="O7" i="18"/>
  <c r="N7" i="18"/>
  <c r="I7" i="18"/>
  <c r="O6" i="18"/>
  <c r="N6" i="18"/>
  <c r="I6" i="18"/>
  <c r="O5" i="18"/>
  <c r="N5" i="18"/>
  <c r="Q5" i="18" s="1"/>
  <c r="I5" i="18"/>
  <c r="O4" i="18"/>
  <c r="N4" i="18"/>
  <c r="Q4" i="18" s="1"/>
  <c r="I4" i="18"/>
  <c r="O8" i="17"/>
  <c r="Q8" i="17" s="1"/>
  <c r="N8" i="17"/>
  <c r="I8" i="17"/>
  <c r="Q7" i="17"/>
  <c r="P7" i="17"/>
  <c r="J7" i="17" s="1"/>
  <c r="L7" i="17" s="1"/>
  <c r="O7" i="17"/>
  <c r="N7" i="17"/>
  <c r="I7" i="17"/>
  <c r="Q6" i="17"/>
  <c r="O6" i="17"/>
  <c r="N6" i="17"/>
  <c r="I6" i="17"/>
  <c r="P6" i="17" s="1"/>
  <c r="J6" i="17" s="1"/>
  <c r="L6" i="17" s="1"/>
  <c r="O5" i="17"/>
  <c r="N5" i="17"/>
  <c r="Q5" i="17" s="1"/>
  <c r="I5" i="17"/>
  <c r="P5" i="17" s="1"/>
  <c r="J5" i="17" s="1"/>
  <c r="L5" i="17" s="1"/>
  <c r="O4" i="17"/>
  <c r="Q4" i="17" s="1"/>
  <c r="N4" i="17"/>
  <c r="I4" i="17"/>
  <c r="O8" i="16"/>
  <c r="N8" i="16"/>
  <c r="I8" i="16"/>
  <c r="Q7" i="16"/>
  <c r="O7" i="16"/>
  <c r="N7" i="16"/>
  <c r="I7" i="16"/>
  <c r="O6" i="16"/>
  <c r="N6" i="16"/>
  <c r="I6" i="16"/>
  <c r="O5" i="16"/>
  <c r="N5" i="16"/>
  <c r="Q5" i="16" s="1"/>
  <c r="I5" i="16"/>
  <c r="P5" i="16" s="1"/>
  <c r="J5" i="16" s="1"/>
  <c r="L5" i="16" s="1"/>
  <c r="O4" i="16"/>
  <c r="N4" i="16"/>
  <c r="I4" i="16"/>
  <c r="I10" i="15"/>
  <c r="P10" i="15" s="1"/>
  <c r="J10" i="15" s="1"/>
  <c r="L10" i="15" s="1"/>
  <c r="N10" i="15"/>
  <c r="Q10" i="15" s="1"/>
  <c r="O10" i="15"/>
  <c r="I11" i="15"/>
  <c r="P11" i="15" s="1"/>
  <c r="J11" i="15" s="1"/>
  <c r="L11" i="15" s="1"/>
  <c r="N11" i="15"/>
  <c r="Q11" i="15" s="1"/>
  <c r="O11" i="15"/>
  <c r="I12" i="15"/>
  <c r="N12" i="15"/>
  <c r="O12" i="15"/>
  <c r="P12" i="15"/>
  <c r="J12" i="15" s="1"/>
  <c r="L12" i="15" s="1"/>
  <c r="Q12" i="15"/>
  <c r="O9" i="15"/>
  <c r="N9" i="15"/>
  <c r="Q9" i="15" s="1"/>
  <c r="I9" i="15"/>
  <c r="P9" i="15" s="1"/>
  <c r="J9" i="15" s="1"/>
  <c r="L9" i="15" s="1"/>
  <c r="P8" i="15"/>
  <c r="J8" i="15" s="1"/>
  <c r="L8" i="15" s="1"/>
  <c r="O8" i="15"/>
  <c r="N8" i="15"/>
  <c r="Q8" i="15" s="1"/>
  <c r="I8" i="15"/>
  <c r="Q7" i="15"/>
  <c r="P7" i="15"/>
  <c r="J7" i="15" s="1"/>
  <c r="L7" i="15" s="1"/>
  <c r="O7" i="15"/>
  <c r="N7" i="15"/>
  <c r="I7" i="15"/>
  <c r="O6" i="15"/>
  <c r="N6" i="15"/>
  <c r="Q6" i="15" s="1"/>
  <c r="I6" i="15"/>
  <c r="P6" i="15" s="1"/>
  <c r="J6" i="15" s="1"/>
  <c r="L6" i="15" s="1"/>
  <c r="O5" i="15"/>
  <c r="N5" i="15"/>
  <c r="Q5" i="15" s="1"/>
  <c r="I5" i="15"/>
  <c r="P5" i="15" s="1"/>
  <c r="J5" i="15" s="1"/>
  <c r="L5" i="15" s="1"/>
  <c r="P4" i="15"/>
  <c r="J4" i="15" s="1"/>
  <c r="L4" i="15" s="1"/>
  <c r="O4" i="15"/>
  <c r="N4" i="15"/>
  <c r="Q4" i="15" s="1"/>
  <c r="I4" i="15"/>
  <c r="P5" i="23" l="1"/>
  <c r="J5" i="23" s="1"/>
  <c r="L5" i="23" s="1"/>
  <c r="Q5" i="23"/>
  <c r="Q4" i="23"/>
  <c r="R4" i="23" s="1"/>
  <c r="P7" i="28"/>
  <c r="J7" i="28" s="1"/>
  <c r="L7" i="28" s="1"/>
  <c r="R7" i="28" s="1"/>
  <c r="P4" i="28"/>
  <c r="J4" i="28" s="1"/>
  <c r="L4" i="28" s="1"/>
  <c r="P6" i="28"/>
  <c r="J6" i="28" s="1"/>
  <c r="L6" i="28" s="1"/>
  <c r="P11" i="28"/>
  <c r="J11" i="28" s="1"/>
  <c r="L11" i="28" s="1"/>
  <c r="R11" i="28" s="1"/>
  <c r="Q6" i="28"/>
  <c r="R6" i="28" s="1"/>
  <c r="Q5" i="28"/>
  <c r="Q8" i="28"/>
  <c r="Q4" i="28"/>
  <c r="P8" i="28"/>
  <c r="J8" i="28" s="1"/>
  <c r="L8" i="28" s="1"/>
  <c r="M7" i="28" s="1"/>
  <c r="P10" i="28"/>
  <c r="J10" i="28" s="1"/>
  <c r="L10" i="28" s="1"/>
  <c r="R4" i="28"/>
  <c r="M9" i="28"/>
  <c r="R9" i="28"/>
  <c r="M10" i="28"/>
  <c r="R10" i="28"/>
  <c r="M5" i="28"/>
  <c r="R5" i="28"/>
  <c r="Q5" i="27"/>
  <c r="R5" i="27" s="1"/>
  <c r="Q7" i="27"/>
  <c r="R7" i="27" s="1"/>
  <c r="P10" i="27"/>
  <c r="J10" i="27" s="1"/>
  <c r="L10" i="27" s="1"/>
  <c r="P12" i="27"/>
  <c r="J12" i="27" s="1"/>
  <c r="L12" i="27" s="1"/>
  <c r="M12" i="27" s="1"/>
  <c r="Q13" i="27"/>
  <c r="R13" i="27" s="1"/>
  <c r="P11" i="27"/>
  <c r="J11" i="27" s="1"/>
  <c r="L11" i="27" s="1"/>
  <c r="R11" i="27" s="1"/>
  <c r="Q4" i="27"/>
  <c r="P9" i="27"/>
  <c r="J9" i="27" s="1"/>
  <c r="L9" i="27" s="1"/>
  <c r="M10" i="27" s="1"/>
  <c r="Q12" i="27"/>
  <c r="R10" i="27"/>
  <c r="R9" i="27"/>
  <c r="R4" i="27"/>
  <c r="R6" i="27"/>
  <c r="R8" i="27"/>
  <c r="R12" i="27"/>
  <c r="M11" i="27"/>
  <c r="R18" i="26"/>
  <c r="M18" i="26"/>
  <c r="R16" i="26"/>
  <c r="M16" i="26"/>
  <c r="M17" i="26"/>
  <c r="R17" i="26"/>
  <c r="R10" i="26"/>
  <c r="R13" i="26"/>
  <c r="R6" i="26"/>
  <c r="R9" i="26"/>
  <c r="R12" i="26"/>
  <c r="R5" i="26"/>
  <c r="R8" i="26"/>
  <c r="R4" i="26"/>
  <c r="R14" i="26"/>
  <c r="P7" i="26"/>
  <c r="J7" i="26" s="1"/>
  <c r="L7" i="26" s="1"/>
  <c r="P11" i="26"/>
  <c r="J11" i="26" s="1"/>
  <c r="L11" i="26" s="1"/>
  <c r="M13" i="26" s="1"/>
  <c r="P15" i="26"/>
  <c r="J15" i="26" s="1"/>
  <c r="L15" i="26" s="1"/>
  <c r="R10" i="25"/>
  <c r="M10" i="25"/>
  <c r="R13" i="25"/>
  <c r="R6" i="25"/>
  <c r="R9" i="25"/>
  <c r="R12" i="25"/>
  <c r="R5" i="25"/>
  <c r="R8" i="25"/>
  <c r="R4" i="25"/>
  <c r="R14" i="25"/>
  <c r="P7" i="25"/>
  <c r="J7" i="25" s="1"/>
  <c r="L7" i="25" s="1"/>
  <c r="P11" i="25"/>
  <c r="J11" i="25" s="1"/>
  <c r="L11" i="25" s="1"/>
  <c r="P15" i="25"/>
  <c r="J15" i="25" s="1"/>
  <c r="L15" i="25" s="1"/>
  <c r="Q4" i="24"/>
  <c r="Q6" i="24"/>
  <c r="R6" i="24" s="1"/>
  <c r="R5" i="24"/>
  <c r="M5" i="24"/>
  <c r="M6" i="24"/>
  <c r="M4" i="24"/>
  <c r="R4" i="24"/>
  <c r="R5" i="23"/>
  <c r="R10" i="22"/>
  <c r="M10" i="22"/>
  <c r="R14" i="22"/>
  <c r="M14" i="22"/>
  <c r="M15" i="22"/>
  <c r="R15" i="22"/>
  <c r="M12" i="22"/>
  <c r="R12" i="22"/>
  <c r="M13" i="22"/>
  <c r="R13" i="22"/>
  <c r="M11" i="22"/>
  <c r="R11" i="22"/>
  <c r="Q5" i="22"/>
  <c r="P9" i="22"/>
  <c r="J9" i="22" s="1"/>
  <c r="L9" i="22" s="1"/>
  <c r="M9" i="22" s="1"/>
  <c r="Q7" i="22"/>
  <c r="R7" i="22" s="1"/>
  <c r="P6" i="22"/>
  <c r="J6" i="22" s="1"/>
  <c r="L6" i="22" s="1"/>
  <c r="R6" i="22" s="1"/>
  <c r="Q8" i="22"/>
  <c r="R8" i="22"/>
  <c r="R9" i="22"/>
  <c r="R4" i="22"/>
  <c r="M6" i="22"/>
  <c r="R5" i="22"/>
  <c r="M7" i="22"/>
  <c r="P4" i="21"/>
  <c r="J4" i="21" s="1"/>
  <c r="L4" i="21" s="1"/>
  <c r="P5" i="21"/>
  <c r="J5" i="21" s="1"/>
  <c r="L5" i="21" s="1"/>
  <c r="Q5" i="21"/>
  <c r="R9" i="21"/>
  <c r="M9" i="21"/>
  <c r="Q4" i="21"/>
  <c r="P8" i="21"/>
  <c r="J8" i="21" s="1"/>
  <c r="L8" i="21" s="1"/>
  <c r="R7" i="21"/>
  <c r="M7" i="21"/>
  <c r="R4" i="21"/>
  <c r="M4" i="21"/>
  <c r="M6" i="21"/>
  <c r="R6" i="21"/>
  <c r="M5" i="21"/>
  <c r="R5" i="21"/>
  <c r="R8" i="21"/>
  <c r="M8" i="21"/>
  <c r="P7" i="20"/>
  <c r="J7" i="20" s="1"/>
  <c r="L7" i="20" s="1"/>
  <c r="P6" i="20"/>
  <c r="J6" i="20" s="1"/>
  <c r="L6" i="20" s="1"/>
  <c r="R6" i="20" s="1"/>
  <c r="P8" i="20"/>
  <c r="J8" i="20" s="1"/>
  <c r="L8" i="20" s="1"/>
  <c r="R8" i="20" s="1"/>
  <c r="P5" i="20"/>
  <c r="J5" i="20" s="1"/>
  <c r="L5" i="20" s="1"/>
  <c r="Q7" i="20"/>
  <c r="R7" i="20" s="1"/>
  <c r="Q8" i="20"/>
  <c r="Q5" i="20"/>
  <c r="P4" i="20"/>
  <c r="J4" i="20" s="1"/>
  <c r="L4" i="20" s="1"/>
  <c r="M6" i="20" s="1"/>
  <c r="Q4" i="20"/>
  <c r="R11" i="19"/>
  <c r="M11" i="19"/>
  <c r="M10" i="19"/>
  <c r="R10" i="19"/>
  <c r="R19" i="19"/>
  <c r="M19" i="19"/>
  <c r="R16" i="19"/>
  <c r="M16" i="19"/>
  <c r="M14" i="19"/>
  <c r="R14" i="19"/>
  <c r="M13" i="19"/>
  <c r="R13" i="19"/>
  <c r="M15" i="19"/>
  <c r="R15" i="19"/>
  <c r="R12" i="19"/>
  <c r="M12" i="19"/>
  <c r="M9" i="19"/>
  <c r="R9" i="19"/>
  <c r="R20" i="19"/>
  <c r="M20" i="19"/>
  <c r="M18" i="19"/>
  <c r="R18" i="19"/>
  <c r="M17" i="19"/>
  <c r="R17" i="19"/>
  <c r="R8" i="19"/>
  <c r="M8" i="19"/>
  <c r="P6" i="19"/>
  <c r="J6" i="19" s="1"/>
  <c r="L6" i="19" s="1"/>
  <c r="P5" i="19"/>
  <c r="J5" i="19" s="1"/>
  <c r="L5" i="19" s="1"/>
  <c r="Q6" i="19"/>
  <c r="P7" i="19"/>
  <c r="J7" i="19" s="1"/>
  <c r="L7" i="19" s="1"/>
  <c r="M5" i="19" s="1"/>
  <c r="Q4" i="19"/>
  <c r="R4" i="19" s="1"/>
  <c r="R5" i="19"/>
  <c r="R6" i="19"/>
  <c r="Q7" i="18"/>
  <c r="P5" i="18"/>
  <c r="J5" i="18" s="1"/>
  <c r="L5" i="18" s="1"/>
  <c r="Q6" i="18"/>
  <c r="P7" i="18"/>
  <c r="J7" i="18" s="1"/>
  <c r="L7" i="18" s="1"/>
  <c r="M5" i="18" s="1"/>
  <c r="P4" i="18"/>
  <c r="J4" i="18" s="1"/>
  <c r="L4" i="18" s="1"/>
  <c r="P6" i="18"/>
  <c r="J6" i="18" s="1"/>
  <c r="L6" i="18" s="1"/>
  <c r="R4" i="18"/>
  <c r="R6" i="18"/>
  <c r="R5" i="18"/>
  <c r="R6" i="17"/>
  <c r="R5" i="17"/>
  <c r="R7" i="17"/>
  <c r="P4" i="17"/>
  <c r="J4" i="17" s="1"/>
  <c r="L4" i="17" s="1"/>
  <c r="P8" i="17"/>
  <c r="J8" i="17" s="1"/>
  <c r="L8" i="17" s="1"/>
  <c r="P7" i="16"/>
  <c r="J7" i="16" s="1"/>
  <c r="L7" i="16" s="1"/>
  <c r="P4" i="16"/>
  <c r="J4" i="16" s="1"/>
  <c r="L4" i="16" s="1"/>
  <c r="P6" i="16"/>
  <c r="J6" i="16" s="1"/>
  <c r="L6" i="16" s="1"/>
  <c r="Q8" i="16"/>
  <c r="R8" i="16" s="1"/>
  <c r="Q6" i="16"/>
  <c r="R6" i="16" s="1"/>
  <c r="Q4" i="16"/>
  <c r="P8" i="16"/>
  <c r="J8" i="16" s="1"/>
  <c r="L8" i="16" s="1"/>
  <c r="R4" i="16"/>
  <c r="M4" i="16"/>
  <c r="R7" i="16"/>
  <c r="R5" i="16"/>
  <c r="M8" i="16"/>
  <c r="M10" i="15"/>
  <c r="R10" i="15"/>
  <c r="M11" i="15"/>
  <c r="R11" i="15"/>
  <c r="R12" i="15"/>
  <c r="M12" i="15"/>
  <c r="R5" i="15"/>
  <c r="M5" i="15"/>
  <c r="R8" i="15"/>
  <c r="M8" i="15"/>
  <c r="R4" i="15"/>
  <c r="M4" i="15"/>
  <c r="M6" i="15"/>
  <c r="R6" i="15"/>
  <c r="R9" i="15"/>
  <c r="M9" i="15"/>
  <c r="M7" i="15"/>
  <c r="R7" i="15"/>
  <c r="O9" i="14"/>
  <c r="N9" i="14"/>
  <c r="Q9" i="14" s="1"/>
  <c r="I9" i="14"/>
  <c r="P9" i="14" s="1"/>
  <c r="J9" i="14" s="1"/>
  <c r="L9" i="14" s="1"/>
  <c r="P8" i="14"/>
  <c r="J8" i="14" s="1"/>
  <c r="L8" i="14" s="1"/>
  <c r="O8" i="14"/>
  <c r="N8" i="14"/>
  <c r="Q8" i="14" s="1"/>
  <c r="I8" i="14"/>
  <c r="Q7" i="14"/>
  <c r="P7" i="14"/>
  <c r="J7" i="14" s="1"/>
  <c r="L7" i="14" s="1"/>
  <c r="O7" i="14"/>
  <c r="N7" i="14"/>
  <c r="I7" i="14"/>
  <c r="O6" i="14"/>
  <c r="N6" i="14"/>
  <c r="Q6" i="14" s="1"/>
  <c r="I6" i="14"/>
  <c r="P6" i="14" s="1"/>
  <c r="J6" i="14" s="1"/>
  <c r="L6" i="14" s="1"/>
  <c r="O5" i="14"/>
  <c r="N5" i="14"/>
  <c r="Q5" i="14" s="1"/>
  <c r="I5" i="14"/>
  <c r="P5" i="14" s="1"/>
  <c r="J5" i="14" s="1"/>
  <c r="L5" i="14" s="1"/>
  <c r="P4" i="14"/>
  <c r="J4" i="14" s="1"/>
  <c r="L4" i="14" s="1"/>
  <c r="O4" i="14"/>
  <c r="Q4" i="14" s="1"/>
  <c r="N4" i="14"/>
  <c r="I4" i="14"/>
  <c r="O9" i="13"/>
  <c r="Q9" i="13" s="1"/>
  <c r="N9" i="13"/>
  <c r="I9" i="13"/>
  <c r="Q8" i="13"/>
  <c r="P8" i="13"/>
  <c r="J8" i="13" s="1"/>
  <c r="L8" i="13" s="1"/>
  <c r="O8" i="13"/>
  <c r="N8" i="13"/>
  <c r="I8" i="13"/>
  <c r="Q7" i="13"/>
  <c r="O7" i="13"/>
  <c r="N7" i="13"/>
  <c r="I7" i="13"/>
  <c r="P7" i="13" s="1"/>
  <c r="J7" i="13" s="1"/>
  <c r="L7" i="13" s="1"/>
  <c r="O6" i="13"/>
  <c r="N6" i="13"/>
  <c r="Q6" i="13" s="1"/>
  <c r="I6" i="13"/>
  <c r="P6" i="13" s="1"/>
  <c r="J6" i="13" s="1"/>
  <c r="L6" i="13" s="1"/>
  <c r="O5" i="13"/>
  <c r="Q5" i="13" s="1"/>
  <c r="N5" i="13"/>
  <c r="I5" i="13"/>
  <c r="Q4" i="13"/>
  <c r="P4" i="13"/>
  <c r="J4" i="13" s="1"/>
  <c r="L4" i="13" s="1"/>
  <c r="O4" i="13"/>
  <c r="N4" i="13"/>
  <c r="I4" i="13"/>
  <c r="I9" i="12"/>
  <c r="N9" i="12"/>
  <c r="O9" i="12"/>
  <c r="P9" i="12"/>
  <c r="J9" i="12" s="1"/>
  <c r="L9" i="12" s="1"/>
  <c r="Q9" i="12"/>
  <c r="I7" i="12"/>
  <c r="P7" i="12" s="1"/>
  <c r="J7" i="12" s="1"/>
  <c r="L7" i="12" s="1"/>
  <c r="N7" i="12"/>
  <c r="O7" i="12"/>
  <c r="Q7" i="12"/>
  <c r="I8" i="12"/>
  <c r="N8" i="12"/>
  <c r="Q8" i="12" s="1"/>
  <c r="O8" i="12"/>
  <c r="P8" i="12"/>
  <c r="J8" i="12" s="1"/>
  <c r="L8" i="12" s="1"/>
  <c r="O6" i="12"/>
  <c r="N6" i="12"/>
  <c r="I6" i="12"/>
  <c r="P5" i="12"/>
  <c r="J5" i="12" s="1"/>
  <c r="L5" i="12" s="1"/>
  <c r="O5" i="12"/>
  <c r="N5" i="12"/>
  <c r="Q5" i="12" s="1"/>
  <c r="I5" i="12"/>
  <c r="Q4" i="12"/>
  <c r="O4" i="12"/>
  <c r="N4" i="12"/>
  <c r="I4" i="12"/>
  <c r="O6" i="11"/>
  <c r="N6" i="11"/>
  <c r="Q6" i="11" s="1"/>
  <c r="I6" i="11"/>
  <c r="P6" i="11" s="1"/>
  <c r="J6" i="11" s="1"/>
  <c r="L6" i="11" s="1"/>
  <c r="O5" i="11"/>
  <c r="N5" i="11"/>
  <c r="I5" i="11"/>
  <c r="P5" i="11" s="1"/>
  <c r="J5" i="11" s="1"/>
  <c r="L5" i="11" s="1"/>
  <c r="O4" i="11"/>
  <c r="N4" i="11"/>
  <c r="I4" i="11"/>
  <c r="O7" i="10"/>
  <c r="N7" i="10"/>
  <c r="I7" i="10"/>
  <c r="O6" i="10"/>
  <c r="N6" i="10"/>
  <c r="I6" i="10"/>
  <c r="O5" i="10"/>
  <c r="N5" i="10"/>
  <c r="I5" i="10"/>
  <c r="O4" i="10"/>
  <c r="Q4" i="10" s="1"/>
  <c r="N4" i="10"/>
  <c r="I4" i="10"/>
  <c r="O9" i="9"/>
  <c r="N9" i="9"/>
  <c r="I9" i="9"/>
  <c r="O8" i="9"/>
  <c r="P8" i="9" s="1"/>
  <c r="J8" i="9" s="1"/>
  <c r="L8" i="9" s="1"/>
  <c r="N8" i="9"/>
  <c r="I8" i="9"/>
  <c r="P7" i="9"/>
  <c r="J7" i="9" s="1"/>
  <c r="L7" i="9" s="1"/>
  <c r="O7" i="9"/>
  <c r="Q7" i="9" s="1"/>
  <c r="N7" i="9"/>
  <c r="I7" i="9"/>
  <c r="Q6" i="9"/>
  <c r="O6" i="9"/>
  <c r="N6" i="9"/>
  <c r="I6" i="9"/>
  <c r="O5" i="9"/>
  <c r="N5" i="9"/>
  <c r="I5" i="9"/>
  <c r="O4" i="9"/>
  <c r="N4" i="9"/>
  <c r="Q4" i="9" s="1"/>
  <c r="I4" i="9"/>
  <c r="I10" i="8"/>
  <c r="N10" i="8"/>
  <c r="O10" i="8"/>
  <c r="P10" i="8"/>
  <c r="J10" i="8" s="1"/>
  <c r="L10" i="8" s="1"/>
  <c r="Q10" i="8"/>
  <c r="I7" i="8"/>
  <c r="P7" i="8" s="1"/>
  <c r="J7" i="8" s="1"/>
  <c r="L7" i="8" s="1"/>
  <c r="N7" i="8"/>
  <c r="O7" i="8"/>
  <c r="Q7" i="8"/>
  <c r="I8" i="8"/>
  <c r="N8" i="8"/>
  <c r="O8" i="8"/>
  <c r="P8" i="8"/>
  <c r="J8" i="8" s="1"/>
  <c r="L8" i="8" s="1"/>
  <c r="Q8" i="8"/>
  <c r="I9" i="8"/>
  <c r="N9" i="8"/>
  <c r="O9" i="8"/>
  <c r="P9" i="8" s="1"/>
  <c r="J9" i="8" s="1"/>
  <c r="L9" i="8" s="1"/>
  <c r="O6" i="8"/>
  <c r="N6" i="8"/>
  <c r="I6" i="8"/>
  <c r="P5" i="8"/>
  <c r="J5" i="8" s="1"/>
  <c r="L5" i="8" s="1"/>
  <c r="O5" i="8"/>
  <c r="N5" i="8"/>
  <c r="Q5" i="8" s="1"/>
  <c r="I5" i="8"/>
  <c r="Q4" i="8"/>
  <c r="O4" i="8"/>
  <c r="N4" i="8"/>
  <c r="I4" i="8"/>
  <c r="O5" i="7"/>
  <c r="N5" i="7"/>
  <c r="I5" i="7"/>
  <c r="O4" i="7"/>
  <c r="N4" i="7"/>
  <c r="I4" i="7"/>
  <c r="O6" i="6"/>
  <c r="Q6" i="6" s="1"/>
  <c r="N6" i="6"/>
  <c r="I6" i="6"/>
  <c r="Q5" i="6"/>
  <c r="P5" i="6"/>
  <c r="J5" i="6" s="1"/>
  <c r="L5" i="6" s="1"/>
  <c r="O5" i="6"/>
  <c r="N5" i="6"/>
  <c r="I5" i="6"/>
  <c r="Q4" i="6"/>
  <c r="O4" i="6"/>
  <c r="N4" i="6"/>
  <c r="I4" i="6"/>
  <c r="P4" i="6" s="1"/>
  <c r="J4" i="6" s="1"/>
  <c r="L4" i="6" s="1"/>
  <c r="O6" i="5"/>
  <c r="N6" i="5"/>
  <c r="Q6" i="5" s="1"/>
  <c r="I6" i="5"/>
  <c r="O5" i="5"/>
  <c r="N5" i="5"/>
  <c r="I5" i="5"/>
  <c r="O4" i="5"/>
  <c r="N4" i="5"/>
  <c r="I4" i="5"/>
  <c r="O7" i="4"/>
  <c r="N7" i="4"/>
  <c r="Q7" i="4" s="1"/>
  <c r="I7" i="4"/>
  <c r="P7" i="4" s="1"/>
  <c r="J7" i="4" s="1"/>
  <c r="L7" i="4" s="1"/>
  <c r="P6" i="4"/>
  <c r="J6" i="4" s="1"/>
  <c r="L6" i="4" s="1"/>
  <c r="O6" i="4"/>
  <c r="N6" i="4"/>
  <c r="Q6" i="4" s="1"/>
  <c r="I6" i="4"/>
  <c r="Q5" i="4"/>
  <c r="O5" i="4"/>
  <c r="N5" i="4"/>
  <c r="I5" i="4"/>
  <c r="P5" i="4" s="1"/>
  <c r="J5" i="4" s="1"/>
  <c r="L5" i="4" s="1"/>
  <c r="O4" i="4"/>
  <c r="N4" i="4"/>
  <c r="Q4" i="4" s="1"/>
  <c r="I4" i="4"/>
  <c r="P4" i="4" s="1"/>
  <c r="J4" i="4" s="1"/>
  <c r="L4" i="4" s="1"/>
  <c r="O7" i="3"/>
  <c r="N7" i="3"/>
  <c r="I7" i="3"/>
  <c r="P7" i="3" s="1"/>
  <c r="J7" i="3" s="1"/>
  <c r="L7" i="3" s="1"/>
  <c r="O6" i="3"/>
  <c r="Q6" i="3" s="1"/>
  <c r="N6" i="3"/>
  <c r="I6" i="3"/>
  <c r="Q5" i="3"/>
  <c r="P5" i="3"/>
  <c r="J5" i="3" s="1"/>
  <c r="L5" i="3" s="1"/>
  <c r="O5" i="3"/>
  <c r="N5" i="3"/>
  <c r="I5" i="3"/>
  <c r="Q4" i="3"/>
  <c r="O4" i="3"/>
  <c r="N4" i="3"/>
  <c r="I4" i="3"/>
  <c r="P4" i="3" s="1"/>
  <c r="J4" i="3" s="1"/>
  <c r="L4" i="3" s="1"/>
  <c r="O10" i="2"/>
  <c r="N10" i="2"/>
  <c r="Q10" i="2" s="1"/>
  <c r="I10" i="2"/>
  <c r="P10" i="2" s="1"/>
  <c r="J10" i="2" s="1"/>
  <c r="L10" i="2" s="1"/>
  <c r="O9" i="2"/>
  <c r="N9" i="2"/>
  <c r="Q9" i="2" s="1"/>
  <c r="I9" i="2"/>
  <c r="O8" i="2"/>
  <c r="N8" i="2"/>
  <c r="Q8" i="2" s="1"/>
  <c r="I8" i="2"/>
  <c r="P8" i="2" s="1"/>
  <c r="J8" i="2" s="1"/>
  <c r="L8" i="2" s="1"/>
  <c r="O7" i="2"/>
  <c r="Q7" i="2" s="1"/>
  <c r="N7" i="2"/>
  <c r="I7" i="2"/>
  <c r="Q6" i="2"/>
  <c r="O6" i="2"/>
  <c r="N6" i="2"/>
  <c r="I6" i="2"/>
  <c r="P6" i="2" s="1"/>
  <c r="J6" i="2" s="1"/>
  <c r="L6" i="2" s="1"/>
  <c r="O5" i="2"/>
  <c r="N5" i="2"/>
  <c r="Q5" i="2" s="1"/>
  <c r="I5" i="2"/>
  <c r="P5" i="2" s="1"/>
  <c r="J5" i="2" s="1"/>
  <c r="L5" i="2" s="1"/>
  <c r="O4" i="2"/>
  <c r="N4" i="2"/>
  <c r="I4" i="2"/>
  <c r="P4" i="2" s="1"/>
  <c r="J4" i="2" s="1"/>
  <c r="L4" i="2" s="1"/>
  <c r="I11" i="1"/>
  <c r="P11" i="1" s="1"/>
  <c r="J11" i="1" s="1"/>
  <c r="L11" i="1" s="1"/>
  <c r="N11" i="1"/>
  <c r="Q11" i="1" s="1"/>
  <c r="O11" i="1"/>
  <c r="O10" i="1"/>
  <c r="N10" i="1"/>
  <c r="Q10" i="1" s="1"/>
  <c r="I10" i="1"/>
  <c r="P10" i="1" s="1"/>
  <c r="J10" i="1" s="1"/>
  <c r="L10" i="1" s="1"/>
  <c r="P9" i="1"/>
  <c r="J9" i="1" s="1"/>
  <c r="L9" i="1" s="1"/>
  <c r="O9" i="1"/>
  <c r="N9" i="1"/>
  <c r="Q9" i="1" s="1"/>
  <c r="I9" i="1"/>
  <c r="Q8" i="1"/>
  <c r="P8" i="1"/>
  <c r="J8" i="1" s="1"/>
  <c r="L8" i="1" s="1"/>
  <c r="O8" i="1"/>
  <c r="N8" i="1"/>
  <c r="I8" i="1"/>
  <c r="O7" i="1"/>
  <c r="N7" i="1"/>
  <c r="Q7" i="1" s="1"/>
  <c r="I7" i="1"/>
  <c r="P7" i="1" s="1"/>
  <c r="J7" i="1" s="1"/>
  <c r="L7" i="1" s="1"/>
  <c r="O6" i="1"/>
  <c r="N6" i="1"/>
  <c r="Q6" i="1" s="1"/>
  <c r="I6" i="1"/>
  <c r="P6" i="1" s="1"/>
  <c r="J6" i="1" s="1"/>
  <c r="L6" i="1" s="1"/>
  <c r="P5" i="1"/>
  <c r="J5" i="1" s="1"/>
  <c r="L5" i="1" s="1"/>
  <c r="O5" i="1"/>
  <c r="N5" i="1"/>
  <c r="Q5" i="1" s="1"/>
  <c r="I5" i="1"/>
  <c r="Q4" i="1"/>
  <c r="P4" i="1"/>
  <c r="J4" i="1" s="1"/>
  <c r="L4" i="1" s="1"/>
  <c r="O4" i="1"/>
  <c r="N4" i="1"/>
  <c r="I4" i="1"/>
  <c r="P5" i="7" l="1"/>
  <c r="J5" i="7" s="1"/>
  <c r="L5" i="7" s="1"/>
  <c r="M6" i="28"/>
  <c r="M8" i="28"/>
  <c r="M11" i="28"/>
  <c r="R8" i="28"/>
  <c r="M4" i="28"/>
  <c r="M13" i="27"/>
  <c r="M5" i="27"/>
  <c r="M8" i="27"/>
  <c r="M4" i="27"/>
  <c r="M7" i="27"/>
  <c r="M6" i="27"/>
  <c r="M9" i="27"/>
  <c r="R7" i="26"/>
  <c r="M7" i="26"/>
  <c r="M4" i="26"/>
  <c r="R11" i="26"/>
  <c r="M11" i="26"/>
  <c r="M9" i="26"/>
  <c r="M14" i="26"/>
  <c r="M6" i="26"/>
  <c r="M10" i="26"/>
  <c r="M5" i="26"/>
  <c r="R15" i="26"/>
  <c r="M15" i="26"/>
  <c r="M8" i="26"/>
  <c r="M12" i="26"/>
  <c r="R11" i="25"/>
  <c r="M11" i="25"/>
  <c r="M5" i="25"/>
  <c r="M9" i="25"/>
  <c r="M13" i="25"/>
  <c r="R7" i="25"/>
  <c r="M7" i="25"/>
  <c r="M4" i="25"/>
  <c r="M14" i="25"/>
  <c r="M6" i="25"/>
  <c r="R15" i="25"/>
  <c r="M15" i="25"/>
  <c r="M8" i="25"/>
  <c r="M12" i="25"/>
  <c r="M4" i="23"/>
  <c r="M5" i="23"/>
  <c r="M5" i="22"/>
  <c r="M4" i="22"/>
  <c r="M8" i="22"/>
  <c r="R5" i="20"/>
  <c r="R4" i="20"/>
  <c r="M7" i="20"/>
  <c r="M4" i="20"/>
  <c r="M5" i="20"/>
  <c r="M8" i="20"/>
  <c r="M7" i="19"/>
  <c r="R7" i="19"/>
  <c r="M4" i="19"/>
  <c r="M6" i="19"/>
  <c r="R7" i="18"/>
  <c r="M6" i="18"/>
  <c r="M7" i="18"/>
  <c r="M4" i="18"/>
  <c r="R8" i="17"/>
  <c r="M8" i="17"/>
  <c r="R4" i="17"/>
  <c r="M4" i="17"/>
  <c r="M5" i="17"/>
  <c r="M7" i="17"/>
  <c r="M6" i="17"/>
  <c r="M7" i="16"/>
  <c r="M6" i="16"/>
  <c r="M5" i="16"/>
  <c r="R8" i="14"/>
  <c r="M8" i="14"/>
  <c r="R4" i="14"/>
  <c r="M4" i="14"/>
  <c r="M6" i="14"/>
  <c r="R6" i="14"/>
  <c r="R9" i="14"/>
  <c r="M9" i="14"/>
  <c r="R5" i="14"/>
  <c r="M5" i="14"/>
  <c r="M7" i="14"/>
  <c r="R7" i="14"/>
  <c r="R4" i="13"/>
  <c r="R7" i="13"/>
  <c r="R6" i="13"/>
  <c r="R8" i="13"/>
  <c r="P5" i="13"/>
  <c r="J5" i="13" s="1"/>
  <c r="L5" i="13" s="1"/>
  <c r="P9" i="13"/>
  <c r="J9" i="13" s="1"/>
  <c r="L9" i="13" s="1"/>
  <c r="R9" i="12"/>
  <c r="M9" i="12"/>
  <c r="R7" i="12"/>
  <c r="M7" i="12"/>
  <c r="M8" i="12"/>
  <c r="R8" i="12"/>
  <c r="P6" i="12"/>
  <c r="J6" i="12" s="1"/>
  <c r="L6" i="12" s="1"/>
  <c r="M6" i="12" s="1"/>
  <c r="P4" i="12"/>
  <c r="J4" i="12" s="1"/>
  <c r="L4" i="12" s="1"/>
  <c r="M5" i="12" s="1"/>
  <c r="Q6" i="12"/>
  <c r="R5" i="12"/>
  <c r="P4" i="11"/>
  <c r="J4" i="11" s="1"/>
  <c r="L4" i="11" s="1"/>
  <c r="M5" i="11" s="1"/>
  <c r="Q5" i="11"/>
  <c r="Q4" i="11"/>
  <c r="R5" i="11"/>
  <c r="R6" i="11"/>
  <c r="Q5" i="10"/>
  <c r="R5" i="10" s="1"/>
  <c r="Q6" i="10"/>
  <c r="P5" i="10"/>
  <c r="J5" i="10" s="1"/>
  <c r="L5" i="10" s="1"/>
  <c r="P6" i="10"/>
  <c r="J6" i="10" s="1"/>
  <c r="L6" i="10" s="1"/>
  <c r="P4" i="10"/>
  <c r="J4" i="10" s="1"/>
  <c r="L4" i="10" s="1"/>
  <c r="R4" i="10" s="1"/>
  <c r="P7" i="10"/>
  <c r="J7" i="10" s="1"/>
  <c r="L7" i="10" s="1"/>
  <c r="Q7" i="10"/>
  <c r="R7" i="10"/>
  <c r="P4" i="9"/>
  <c r="J4" i="9" s="1"/>
  <c r="L4" i="9" s="1"/>
  <c r="P6" i="9"/>
  <c r="J6" i="9" s="1"/>
  <c r="L6" i="9" s="1"/>
  <c r="P9" i="9"/>
  <c r="J9" i="9" s="1"/>
  <c r="L9" i="9" s="1"/>
  <c r="P5" i="9"/>
  <c r="J5" i="9" s="1"/>
  <c r="L5" i="9" s="1"/>
  <c r="M6" i="9" s="1"/>
  <c r="Q9" i="9"/>
  <c r="Q5" i="9"/>
  <c r="Q8" i="9"/>
  <c r="R8" i="9" s="1"/>
  <c r="M7" i="9"/>
  <c r="R7" i="9"/>
  <c r="R6" i="9"/>
  <c r="R9" i="9"/>
  <c r="M9" i="9"/>
  <c r="R4" i="9"/>
  <c r="M5" i="9"/>
  <c r="R5" i="9"/>
  <c r="R10" i="8"/>
  <c r="M10" i="8"/>
  <c r="R7" i="8"/>
  <c r="M7" i="8"/>
  <c r="M9" i="8"/>
  <c r="R9" i="8"/>
  <c r="M8" i="8"/>
  <c r="R8" i="8"/>
  <c r="Q9" i="8"/>
  <c r="P6" i="8"/>
  <c r="J6" i="8" s="1"/>
  <c r="L6" i="8" s="1"/>
  <c r="R6" i="8" s="1"/>
  <c r="P4" i="8"/>
  <c r="J4" i="8" s="1"/>
  <c r="L4" i="8" s="1"/>
  <c r="M5" i="8" s="1"/>
  <c r="Q6" i="8"/>
  <c r="R5" i="8"/>
  <c r="Q5" i="7"/>
  <c r="Q4" i="7"/>
  <c r="P4" i="7"/>
  <c r="J4" i="7" s="1"/>
  <c r="L4" i="7" s="1"/>
  <c r="M4" i="7" s="1"/>
  <c r="R5" i="6"/>
  <c r="R4" i="6"/>
  <c r="P6" i="6"/>
  <c r="J6" i="6" s="1"/>
  <c r="L6" i="6" s="1"/>
  <c r="P4" i="5"/>
  <c r="J4" i="5" s="1"/>
  <c r="L4" i="5" s="1"/>
  <c r="Q5" i="5"/>
  <c r="R5" i="5" s="1"/>
  <c r="Q4" i="5"/>
  <c r="R4" i="5" s="1"/>
  <c r="P6" i="5"/>
  <c r="J6" i="5" s="1"/>
  <c r="L6" i="5" s="1"/>
  <c r="R6" i="5" s="1"/>
  <c r="P5" i="5"/>
  <c r="J5" i="5" s="1"/>
  <c r="L5" i="5" s="1"/>
  <c r="M5" i="5"/>
  <c r="R6" i="4"/>
  <c r="M6" i="4"/>
  <c r="R5" i="4"/>
  <c r="M5" i="4"/>
  <c r="R7" i="4"/>
  <c r="M7" i="4"/>
  <c r="M4" i="4"/>
  <c r="R4" i="4"/>
  <c r="Q7" i="3"/>
  <c r="R7" i="3"/>
  <c r="R5" i="3"/>
  <c r="M5" i="3"/>
  <c r="M4" i="3"/>
  <c r="R4" i="3"/>
  <c r="P6" i="3"/>
  <c r="J6" i="3" s="1"/>
  <c r="L6" i="3" s="1"/>
  <c r="Q4" i="2"/>
  <c r="P9" i="2"/>
  <c r="J9" i="2" s="1"/>
  <c r="L9" i="2" s="1"/>
  <c r="R5" i="2"/>
  <c r="R6" i="2"/>
  <c r="R9" i="2"/>
  <c r="R8" i="2"/>
  <c r="R4" i="2"/>
  <c r="R10" i="2"/>
  <c r="P7" i="2"/>
  <c r="J7" i="2" s="1"/>
  <c r="L7" i="2" s="1"/>
  <c r="M5" i="2" s="1"/>
  <c r="M11" i="1"/>
  <c r="R11" i="1"/>
  <c r="R9" i="1"/>
  <c r="M9" i="1"/>
  <c r="R5" i="1"/>
  <c r="M5" i="1"/>
  <c r="M7" i="1"/>
  <c r="R7" i="1"/>
  <c r="R10" i="1"/>
  <c r="M10" i="1"/>
  <c r="M4" i="1"/>
  <c r="R4" i="1"/>
  <c r="R6" i="1"/>
  <c r="M6" i="1"/>
  <c r="M8" i="1"/>
  <c r="R8" i="1"/>
  <c r="M5" i="7" l="1"/>
  <c r="R5" i="7"/>
  <c r="R9" i="13"/>
  <c r="M9" i="13"/>
  <c r="M4" i="13"/>
  <c r="R5" i="13"/>
  <c r="M5" i="13"/>
  <c r="M6" i="13"/>
  <c r="M8" i="13"/>
  <c r="M7" i="13"/>
  <c r="R6" i="12"/>
  <c r="R4" i="12"/>
  <c r="M4" i="12"/>
  <c r="M6" i="11"/>
  <c r="R4" i="11"/>
  <c r="M4" i="11"/>
  <c r="M5" i="10"/>
  <c r="M6" i="10"/>
  <c r="R6" i="10"/>
  <c r="M4" i="10"/>
  <c r="M7" i="10"/>
  <c r="M8" i="9"/>
  <c r="M4" i="9"/>
  <c r="M6" i="8"/>
  <c r="R4" i="8"/>
  <c r="M4" i="8"/>
  <c r="R4" i="7"/>
  <c r="R6" i="6"/>
  <c r="M6" i="6"/>
  <c r="M4" i="6"/>
  <c r="M5" i="6"/>
  <c r="M6" i="5"/>
  <c r="M4" i="5"/>
  <c r="R6" i="3"/>
  <c r="M6" i="3"/>
  <c r="M7" i="3"/>
  <c r="M10" i="2"/>
  <c r="M6" i="2"/>
  <c r="M8" i="2"/>
  <c r="M9" i="2"/>
  <c r="R7" i="2"/>
  <c r="M7" i="2"/>
  <c r="M4" i="2"/>
</calcChain>
</file>

<file path=xl/sharedStrings.xml><?xml version="1.0" encoding="utf-8"?>
<sst xmlns="http://schemas.openxmlformats.org/spreadsheetml/2006/main" count="1036" uniqueCount="237">
  <si>
    <r>
      <rPr>
        <sz val="12"/>
        <color indexed="8"/>
        <rFont val="標楷體"/>
        <family val="4"/>
        <charset val="136"/>
      </rPr>
      <t>最高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低分扣除</t>
    </r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</si>
  <si>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</si>
  <si>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</si>
  <si>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</si>
  <si>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</si>
  <si>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</si>
  <si>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</si>
  <si>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</si>
  <si>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</si>
  <si>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</si>
  <si>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</si>
  <si>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總分 (扣除高低分)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</si>
  <si>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</si>
  <si>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</si>
  <si>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</si>
  <si>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</si>
  <si>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</si>
  <si>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</si>
  <si>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</si>
  <si>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</si>
  <si>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吳禹震</t>
  </si>
  <si>
    <t>斗六國中</t>
  </si>
  <si>
    <t>備註: 合計7位選手參賽,取4名。</t>
  </si>
  <si>
    <t>裁判員簽名:</t>
  </si>
  <si>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 xml:space="preserve">當競賽成績同分後(最後得分)，將五位裁判給分中最高與最低分數總加平均後，此分數最接近原本分數者勝出。
</t>
    </r>
    <r>
      <rPr>
        <sz val="12"/>
        <color indexed="8"/>
        <rFont val="標楷體"/>
        <family val="4"/>
        <charset val="136"/>
      </rPr>
      <t>若無法分出勝負，則同分者名次並列。</t>
    </r>
  </si>
  <si>
    <t>曾柏喬</t>
  </si>
  <si>
    <t>公誠國小</t>
  </si>
  <si>
    <t>周柏君</t>
  </si>
  <si>
    <t>雲林國小</t>
  </si>
  <si>
    <t>謝濬澤</t>
  </si>
  <si>
    <t>戴煜洋</t>
  </si>
  <si>
    <t>黃聖傑</t>
  </si>
  <si>
    <t>桂林國小</t>
  </si>
  <si>
    <t>吳翰</t>
  </si>
  <si>
    <t>立仁國小</t>
  </si>
  <si>
    <t>楊沛肯</t>
  </si>
  <si>
    <t>吳承諺</t>
  </si>
  <si>
    <t>建華國小</t>
  </si>
  <si>
    <t>雲林縣109年秋季縣長盃國武術錦標賽【國小男子高年級組武術-長拳】比賽名單 乙1場</t>
    <phoneticPr fontId="3" type="noConversion"/>
  </si>
  <si>
    <t>雲林縣109年秋季縣長盃國武術錦標賽【國小女子高年級組武術-長拳】比賽名單 乙2場</t>
    <phoneticPr fontId="3" type="noConversion"/>
  </si>
  <si>
    <t>陳苡阡</t>
  </si>
  <si>
    <t>虎尾國小</t>
  </si>
  <si>
    <t>張芷庭</t>
  </si>
  <si>
    <t>林妤柔</t>
  </si>
  <si>
    <t>楊卉庭</t>
  </si>
  <si>
    <t>陳於慧</t>
  </si>
  <si>
    <t>吳品臻</t>
  </si>
  <si>
    <t>吳采霈</t>
  </si>
  <si>
    <t>雲林縣109年秋季縣長盃國武術錦標賽【國中男子組武術-長拳】比賽名單 乙3場</t>
    <phoneticPr fontId="3" type="noConversion"/>
  </si>
  <si>
    <t>林致頡</t>
  </si>
  <si>
    <t>正心中學</t>
  </si>
  <si>
    <t>賴宗暉</t>
  </si>
  <si>
    <t>張晉維</t>
  </si>
  <si>
    <r>
      <rPr>
        <sz val="12"/>
        <color indexed="8"/>
        <rFont val="標楷體"/>
        <family val="4"/>
        <charset val="136"/>
      </rPr>
      <t>最高、低分扣除</t>
    </r>
  </si>
  <si>
    <r>
      <rPr>
        <sz val="12"/>
        <color indexed="8"/>
        <rFont val="標楷體"/>
        <family val="4"/>
        <charset val="136"/>
      </rPr>
      <t>同分判定方式說明：當競賽成績同分後(最後得分)，將五位裁判給分中最高與最低分數總加平均後，此分數最接近原本分數者勝出。
若無法分出勝負，則同分者名次並列。</t>
    </r>
  </si>
  <si>
    <t>備註: 合計8位選手參賽,取4名。</t>
    <phoneticPr fontId="3" type="noConversion"/>
  </si>
  <si>
    <t>備註: 合計4位選手參賽,取2名。</t>
    <phoneticPr fontId="3" type="noConversion"/>
  </si>
  <si>
    <t>雲林縣109年秋季縣長盃國武術錦標賽【國中女子組武術-長拳】比賽名單 乙4場</t>
    <phoneticPr fontId="3" type="noConversion"/>
  </si>
  <si>
    <t>高佳琪</t>
  </si>
  <si>
    <t>陳宥晨</t>
  </si>
  <si>
    <t>飛沙國中</t>
  </si>
  <si>
    <t>張妘萁</t>
  </si>
  <si>
    <t>黃筠婷</t>
  </si>
  <si>
    <t>東南國中</t>
  </si>
  <si>
    <t>雲林縣109年秋季縣長盃國武術錦標賽【社會男子組武術-南拳】比賽名單 乙5場</t>
    <phoneticPr fontId="3" type="noConversion"/>
  </si>
  <si>
    <t>廖顥恩</t>
  </si>
  <si>
    <t>曹睿宸</t>
  </si>
  <si>
    <t>虎尾高中</t>
  </si>
  <si>
    <t>彰化師範大學</t>
  </si>
  <si>
    <t xml:space="preserve">周弈達 </t>
    <phoneticPr fontId="3" type="noConversion"/>
  </si>
  <si>
    <t>備註: 合計3位選手參賽,取2名。</t>
    <phoneticPr fontId="3" type="noConversion"/>
  </si>
  <si>
    <t>雲林縣109年秋季縣長盃國武術錦標賽【國中女子組武術-太極拳】比賽名單 乙6場</t>
    <phoneticPr fontId="3" type="noConversion"/>
  </si>
  <si>
    <t>曾筠珊</t>
  </si>
  <si>
    <t>鐘衍璇</t>
  </si>
  <si>
    <t>林珈均</t>
  </si>
  <si>
    <t>雲林縣109年秋季縣長盃國武術錦標賽【國中男子組武術-太極拳】比賽名單 乙7場</t>
    <phoneticPr fontId="3" type="noConversion"/>
  </si>
  <si>
    <t>李承翰</t>
  </si>
  <si>
    <t>廖柏翰</t>
  </si>
  <si>
    <t>備註: 合計2位選手參賽,取1名。</t>
    <phoneticPr fontId="3" type="noConversion"/>
  </si>
  <si>
    <t>雲林縣109年秋季縣長盃國武術錦標賽【國小男子高年級組武術-刀】比賽名單 乙8場</t>
    <phoneticPr fontId="3" type="noConversion"/>
  </si>
  <si>
    <t>陳炯叡</t>
  </si>
  <si>
    <t>張邑豪</t>
  </si>
  <si>
    <t>陳允寬</t>
  </si>
  <si>
    <t>劉崇馼</t>
  </si>
  <si>
    <t>大美國小</t>
  </si>
  <si>
    <t>林泓廷</t>
  </si>
  <si>
    <t>備註: 合計7位選手參賽,取4名。</t>
    <phoneticPr fontId="3" type="noConversion"/>
  </si>
  <si>
    <t>雲林縣109年秋季縣長盃國武術錦標賽【國小女子高年級組武術-刀】比賽名單 乙9場</t>
    <phoneticPr fontId="3" type="noConversion"/>
  </si>
  <si>
    <t>洪苡瑄</t>
  </si>
  <si>
    <t>曾筠芸</t>
  </si>
  <si>
    <t>李姿儀</t>
  </si>
  <si>
    <t>黃翊涵</t>
  </si>
  <si>
    <t>吳奕嫺</t>
  </si>
  <si>
    <t>陳宣蓁</t>
  </si>
  <si>
    <t>備註: 合計6位選手參賽,取3名。</t>
    <phoneticPr fontId="3" type="noConversion"/>
  </si>
  <si>
    <t>雲林縣109年秋季縣長盃國武術錦標賽【國中男子組武術-刀術】比賽名單 乙10場</t>
    <phoneticPr fontId="3" type="noConversion"/>
  </si>
  <si>
    <t>曾肇平</t>
  </si>
  <si>
    <t>丁茂峰</t>
  </si>
  <si>
    <t>台西國中</t>
  </si>
  <si>
    <t>雲林縣109年秋季縣長盃國武術錦標賽【國中女子組武術-槍】比賽名單 乙11場</t>
    <phoneticPr fontId="3" type="noConversion"/>
  </si>
  <si>
    <t>林妤晴</t>
  </si>
  <si>
    <t>雲林縣109年秋季縣長盃國武術錦標賽【國小女子低年級組國術-內家拳】比賽名單 乙12場</t>
    <phoneticPr fontId="3" type="noConversion"/>
  </si>
  <si>
    <t>林子妤</t>
  </si>
  <si>
    <t>曾筠均</t>
  </si>
  <si>
    <t>廖云瞳</t>
  </si>
  <si>
    <t>劉家溱</t>
  </si>
  <si>
    <t>斗六國小</t>
  </si>
  <si>
    <t>張湘琳</t>
  </si>
  <si>
    <t>趙思瑀</t>
  </si>
  <si>
    <t>備註: 合計6位選手參賽,取3名。</t>
    <phoneticPr fontId="3" type="noConversion"/>
  </si>
  <si>
    <t>雲林縣109年秋季縣長盃國武術錦標賽【國小男子高年級組國術-內家拳】比賽名單 乙13場</t>
    <phoneticPr fontId="3" type="noConversion"/>
  </si>
  <si>
    <t>楊律霆</t>
  </si>
  <si>
    <t>林以樂</t>
  </si>
  <si>
    <t>詹子鋆</t>
  </si>
  <si>
    <t>林順慶</t>
  </si>
  <si>
    <t>雲林縣109年秋季縣長盃國武術錦標賽【國小女子高年級組國術-內家拳】比賽名單 乙14場</t>
    <phoneticPr fontId="3" type="noConversion"/>
  </si>
  <si>
    <t>黃倚晴</t>
  </si>
  <si>
    <t>周湘蓉</t>
  </si>
  <si>
    <t>何宛蓁</t>
  </si>
  <si>
    <t>余函怡</t>
  </si>
  <si>
    <t>鐘鈺婷</t>
  </si>
  <si>
    <t>雲林縣109年秋季縣長盃國武術錦標賽【國中男子組國術-內家拳】比賽名單 乙15場</t>
    <phoneticPr fontId="3" type="noConversion"/>
  </si>
  <si>
    <t>東仁國中</t>
  </si>
  <si>
    <t>謝承佑</t>
  </si>
  <si>
    <t>許銘堯</t>
  </si>
  <si>
    <t>東勢國中</t>
  </si>
  <si>
    <t>張詠倫</t>
  </si>
  <si>
    <t>崇德國中</t>
  </si>
  <si>
    <t>吳釋令</t>
  </si>
  <si>
    <t>許崧輝</t>
  </si>
  <si>
    <t>林坤穎</t>
  </si>
  <si>
    <t>雲林縣109年秋季縣長盃國武術錦標賽【國中女子組國術-內家拳】比賽名單 乙16場</t>
    <phoneticPr fontId="3" type="noConversion"/>
  </si>
  <si>
    <t>陳芃甄</t>
  </si>
  <si>
    <t>林育慧</t>
  </si>
  <si>
    <t>陳逸暄</t>
  </si>
  <si>
    <t>備註: 合計9位選手參賽,取5名。</t>
    <phoneticPr fontId="3" type="noConversion"/>
  </si>
  <si>
    <t>備註: 合計5位選手參賽,取3名。</t>
    <phoneticPr fontId="3" type="noConversion"/>
  </si>
  <si>
    <t>雲林縣109年秋季縣長盃國武術錦標賽【國小男子低年級組國術-北拳】比賽名單 乙17場</t>
    <phoneticPr fontId="3" type="noConversion"/>
  </si>
  <si>
    <t>陳育勛</t>
  </si>
  <si>
    <t>鎮西國小</t>
  </si>
  <si>
    <t>龔祐霆</t>
  </si>
  <si>
    <t>王奕勛</t>
  </si>
  <si>
    <t>詹秉秞</t>
  </si>
  <si>
    <t>紀荃閎</t>
  </si>
  <si>
    <t>林內國小</t>
  </si>
  <si>
    <t>雲林縣109年秋季縣長盃國武術錦標賽【國小女子低年級組國術-北拳】比賽名單 乙18場</t>
    <phoneticPr fontId="3" type="noConversion"/>
  </si>
  <si>
    <t>鐘芸芸</t>
  </si>
  <si>
    <t>李昀瑾</t>
  </si>
  <si>
    <t>備註: 合計4位選手參賽,取2名。</t>
    <phoneticPr fontId="3" type="noConversion"/>
  </si>
  <si>
    <t>雲林縣109年秋季縣長盃國武術錦標賽【國小男子高年級組國術-北拳】比賽名單 乙19場</t>
    <phoneticPr fontId="3" type="noConversion"/>
  </si>
  <si>
    <t>李瑞展</t>
  </si>
  <si>
    <t>崙背國小</t>
  </si>
  <si>
    <t>楊易璋</t>
  </si>
  <si>
    <t>王義誠</t>
  </si>
  <si>
    <t>三崙國小</t>
  </si>
  <si>
    <t>吳岳瑜</t>
  </si>
  <si>
    <t>楊惟翔</t>
  </si>
  <si>
    <t>李建鋐</t>
  </si>
  <si>
    <t>張勝凱</t>
  </si>
  <si>
    <t>鎮南國小</t>
  </si>
  <si>
    <t>江厔軒</t>
  </si>
  <si>
    <t>吳益鈞</t>
  </si>
  <si>
    <t>吳俞陞</t>
  </si>
  <si>
    <t>吳煥博</t>
  </si>
  <si>
    <t>陳柏安</t>
  </si>
  <si>
    <t>曾茗宏</t>
  </si>
  <si>
    <t>備註: 合計17位選手參賽,取8名。</t>
    <phoneticPr fontId="3" type="noConversion"/>
  </si>
  <si>
    <t>雲林縣109年秋季縣長盃國武術錦標賽【國小女子高年級組國術-北拳】比賽名單 乙20場</t>
    <phoneticPr fontId="3" type="noConversion"/>
  </si>
  <si>
    <t>廖虹閔</t>
  </si>
  <si>
    <t>鄭盈盈</t>
  </si>
  <si>
    <t>張羽岑</t>
  </si>
  <si>
    <t>洪嘉妍</t>
  </si>
  <si>
    <t>吳宛螢</t>
  </si>
  <si>
    <t>黃博昱</t>
  </si>
  <si>
    <t>吳俊緯</t>
  </si>
  <si>
    <t>周駿熹</t>
  </si>
  <si>
    <t>楊以浩</t>
  </si>
  <si>
    <t>梁凱傑</t>
  </si>
  <si>
    <t>備註: 合計6位選手參賽,取3名。</t>
    <phoneticPr fontId="3" type="noConversion"/>
  </si>
  <si>
    <t>雲林縣109年秋季縣長盃國武術錦標賽【國中男子組國術-北拳】比賽名單 乙21場</t>
    <phoneticPr fontId="3" type="noConversion"/>
  </si>
  <si>
    <t>雲林縣109年秋季縣長盃國武術錦標賽【國中女子組國術-北拳】比賽名單 乙22場</t>
    <phoneticPr fontId="3" type="noConversion"/>
  </si>
  <si>
    <t>張鈞甯</t>
  </si>
  <si>
    <t>張新鈺</t>
  </si>
  <si>
    <t>林瑾葒</t>
  </si>
  <si>
    <t>備註: 合計12位選手參賽,取6名。</t>
    <phoneticPr fontId="3" type="noConversion"/>
  </si>
  <si>
    <t>賴禹蓁</t>
  </si>
  <si>
    <t>蔡宜芳</t>
  </si>
  <si>
    <t>莿桐國中</t>
  </si>
  <si>
    <t>張紓瑄</t>
  </si>
  <si>
    <t>淵明國中</t>
  </si>
  <si>
    <t>吳雙</t>
  </si>
  <si>
    <t>雲林縣109年秋季縣長盃國武術錦標賽【社會女子組國術-北拳】比賽名單 乙23場</t>
    <phoneticPr fontId="3" type="noConversion"/>
  </si>
  <si>
    <t>陳禹希</t>
  </si>
  <si>
    <t>陳貞硯</t>
  </si>
  <si>
    <t>斗六高中</t>
  </si>
  <si>
    <t>備註: 合計2位選手參賽,取1名。</t>
    <phoneticPr fontId="3" type="noConversion"/>
  </si>
  <si>
    <t>雲林縣109年秋季縣長盃國武術錦標賽【國小男子低年級組國術-少林連環拳】比賽名單 乙24場</t>
    <phoneticPr fontId="3" type="noConversion"/>
  </si>
  <si>
    <t>蔡鎧駿</t>
  </si>
  <si>
    <t>余承檡</t>
  </si>
  <si>
    <t>雲林縣109年秋季縣長盃國武術錦標賽【國小男子高年級組國術-少林連環拳】比賽名單 乙25場</t>
    <phoneticPr fontId="3" type="noConversion"/>
  </si>
  <si>
    <t>楊昌憲</t>
  </si>
  <si>
    <t>黃胤程</t>
  </si>
  <si>
    <t>吳政賢</t>
  </si>
  <si>
    <t>吳健豪</t>
  </si>
  <si>
    <t>賴暐翔</t>
  </si>
  <si>
    <t>雲林縣109年秋季縣長盃國武術錦標賽【國小女子高年級組國術-少林連環拳】比賽名單 乙26場</t>
    <phoneticPr fontId="3" type="noConversion"/>
  </si>
  <si>
    <t>簡玎恩</t>
  </si>
  <si>
    <t>楊洛熏</t>
  </si>
  <si>
    <t>鐘心琳</t>
  </si>
  <si>
    <t>吳綺鳳</t>
  </si>
  <si>
    <t>張庭嘉</t>
  </si>
  <si>
    <t>劉恩璇</t>
  </si>
  <si>
    <t>陳詩霓</t>
  </si>
  <si>
    <t>新生國小</t>
  </si>
  <si>
    <t>陳翌慈</t>
  </si>
  <si>
    <t>賴昱伶</t>
  </si>
  <si>
    <t>籃宥亭</t>
  </si>
  <si>
    <t>吳姵瑩</t>
  </si>
  <si>
    <t>備註: 合計15位選手參賽,取8名。</t>
    <phoneticPr fontId="3" type="noConversion"/>
  </si>
  <si>
    <t>雲林縣109年秋季縣長盃國武術錦標賽【國中男子組國術-少林連環拳】比賽名單 乙27場</t>
    <phoneticPr fontId="3" type="noConversion"/>
  </si>
  <si>
    <t>高維佐</t>
  </si>
  <si>
    <t>廖致聖</t>
  </si>
  <si>
    <t>崙背國中</t>
  </si>
  <si>
    <t>王承宇</t>
  </si>
  <si>
    <t>高顗珵</t>
  </si>
  <si>
    <t>侯晉翔</t>
  </si>
  <si>
    <t>周瑋霆</t>
  </si>
  <si>
    <t>雲林國中</t>
  </si>
  <si>
    <t>雲林縣109年秋季縣長盃國武術錦標賽【國中女子組國術-少林連環拳】比賽名單 乙28場</t>
    <phoneticPr fontId="3" type="noConversion"/>
  </si>
  <si>
    <t>莊珆琪</t>
  </si>
  <si>
    <t>沈雨橋</t>
  </si>
  <si>
    <t>林妤臻</t>
  </si>
  <si>
    <t>賴宗暉</t>
    <phoneticPr fontId="3" type="noConversion"/>
  </si>
  <si>
    <t>黃予亮</t>
    <phoneticPr fontId="3" type="noConversion"/>
  </si>
  <si>
    <t>郭庭維</t>
  </si>
  <si>
    <t>黃博昱</t>
    <phoneticPr fontId="3" type="noConversion"/>
  </si>
  <si>
    <t>吳玥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</si>
</sst>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&quot; &quot;"/>
    <numFmt numFmtId="177" formatCode="0.0000000&quot; &quot;;&quot;-&quot;0.0000000&quot; &quot;"/>
  </numFmts>
  <fonts count="8" x14ac:knownFonts="1">
    <font>
      <sz val="12"/>
      <color theme="1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color indexed="8"/>
      <name val="標楷體"/>
      <family val="4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Protection="0">
      <alignment horizontal="center" vertical="center"/>
    </xf>
  </cellStyleXfs>
  <cellXfs count="36">
    <xf numFmtId="0" fontId="0" fillId="0" borderId="0" xfId="0">
      <alignment vertical="center"/>
    </xf>
    <xf numFmtId="0" fontId="1" fillId="2" borderId="0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49" fontId="4" fillId="2" borderId="0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49" fontId="1" fillId="2" borderId="0" xfId="1" applyNumberFormat="1" applyFont="1" applyFill="1" applyBorder="1" applyAlignment="1">
      <alignment horizontal="center" vertical="center"/>
    </xf>
    <xf numFmtId="49" fontId="4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2" borderId="1" xfId="1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177" fontId="4" fillId="2" borderId="2" xfId="1" applyNumberFormat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7" fillId="0" borderId="1" xfId="0" applyFont="1" applyBorder="1">
      <alignment vertical="center"/>
    </xf>
    <xf numFmtId="49" fontId="1" fillId="2" borderId="0" xfId="1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49" fontId="1" fillId="2" borderId="0" xfId="1" applyNumberFormat="1" applyFont="1" applyFill="1" applyBorder="1" applyAlignment="1">
      <alignment horizontal="center" vertical="center"/>
    </xf>
    <xf numFmtId="0" fontId="1" fillId="2" borderId="0" xfId="1" applyNumberFormat="1" applyFont="1" applyFill="1" applyBorder="1" applyAlignment="1">
      <alignment horizontal="center" vertical="center"/>
    </xf>
    <xf numFmtId="49" fontId="1" fillId="2" borderId="0" xfId="1" applyNumberFormat="1" applyFont="1" applyFill="1" applyBorder="1" applyAlignment="1">
      <alignment horizontal="left" vertical="center"/>
    </xf>
    <xf numFmtId="49" fontId="1" fillId="2" borderId="0" xfId="1" applyNumberFormat="1" applyFont="1" applyFill="1" applyBorder="1" applyAlignment="1">
      <alignment horizontal="left" vertical="center" wrapText="1"/>
    </xf>
    <xf numFmtId="0" fontId="1" fillId="2" borderId="0" xfId="1" applyNumberFormat="1" applyFont="1" applyFill="1" applyBorder="1" applyAlignment="1">
      <alignment horizontal="left" vertical="center" wrapText="1"/>
    </xf>
    <xf numFmtId="0" fontId="2" fillId="2" borderId="2" xfId="1" applyNumberFormat="1" applyFont="1" applyFill="1" applyBorder="1" applyAlignment="1">
      <alignment horizontal="center" vertical="center"/>
    </xf>
    <xf numFmtId="49" fontId="1" fillId="2" borderId="1" xfId="1" applyNumberFormat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2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38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1"/>
      <c r="O1" s="1"/>
      <c r="P1" s="1"/>
      <c r="Q1" s="1"/>
      <c r="R1" s="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8" t="s">
        <v>0</v>
      </c>
      <c r="O2" s="29"/>
      <c r="P2" s="29"/>
      <c r="Q2" s="28" t="s">
        <v>1</v>
      </c>
      <c r="R2" s="29"/>
    </row>
    <row r="3" spans="1:18" ht="48.6" x14ac:dyDescent="0.3">
      <c r="A3" s="2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1" t="s">
        <v>11</v>
      </c>
      <c r="K3" s="10" t="s">
        <v>12</v>
      </c>
      <c r="L3" s="10" t="s">
        <v>13</v>
      </c>
      <c r="M3" s="10" t="s">
        <v>14</v>
      </c>
      <c r="N3" s="4" t="s">
        <v>15</v>
      </c>
      <c r="O3" s="4" t="s">
        <v>16</v>
      </c>
      <c r="P3" s="4" t="s">
        <v>17</v>
      </c>
      <c r="Q3" s="4" t="s">
        <v>18</v>
      </c>
      <c r="R3" s="4" t="s">
        <v>19</v>
      </c>
    </row>
    <row r="4" spans="1:18" ht="30" customHeight="1" x14ac:dyDescent="0.3">
      <c r="A4" s="5">
        <v>1</v>
      </c>
      <c r="B4" s="12" t="s">
        <v>36</v>
      </c>
      <c r="C4" s="12" t="s">
        <v>37</v>
      </c>
      <c r="D4" s="5"/>
      <c r="E4" s="5"/>
      <c r="F4" s="5"/>
      <c r="G4" s="5"/>
      <c r="H4" s="5"/>
      <c r="I4" s="5">
        <f t="shared" ref="I4:I10" si="0">SUM(D4:H4)</f>
        <v>0</v>
      </c>
      <c r="J4" s="5">
        <f t="shared" ref="J4:J10" si="1">SUM(P4/3)</f>
        <v>0</v>
      </c>
      <c r="K4" s="5"/>
      <c r="L4" s="5">
        <f t="shared" ref="L4:L10" si="2">SUM(J4:K4)</f>
        <v>0</v>
      </c>
      <c r="M4" s="5">
        <f t="shared" ref="M4:M9" si="3">RANK(L4,$L$4:$L$10)</f>
        <v>1</v>
      </c>
      <c r="N4" s="5">
        <f t="shared" ref="N4:N10" si="4">MAX(D4:H4)</f>
        <v>0</v>
      </c>
      <c r="O4" s="5">
        <f t="shared" ref="O4:O10" si="5">MIN(D4:H4)</f>
        <v>0</v>
      </c>
      <c r="P4" s="13">
        <f t="shared" ref="P4:P10" si="6">SUM(I4-N4-O4)</f>
        <v>0</v>
      </c>
      <c r="Q4" s="13">
        <f t="shared" ref="Q4:Q10" si="7">AVERAGE(N4:O4)</f>
        <v>0</v>
      </c>
      <c r="R4" s="14">
        <f t="shared" ref="R4:R10" si="8">L4-Q4</f>
        <v>0</v>
      </c>
    </row>
    <row r="5" spans="1:18" ht="30" customHeight="1" x14ac:dyDescent="0.3">
      <c r="A5" s="5">
        <v>2</v>
      </c>
      <c r="B5" s="12" t="s">
        <v>31</v>
      </c>
      <c r="C5" s="12" t="s">
        <v>32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30" customHeight="1" x14ac:dyDescent="0.3">
      <c r="A6" s="5">
        <v>3</v>
      </c>
      <c r="B6" s="12" t="s">
        <v>29</v>
      </c>
      <c r="C6" s="12" t="s">
        <v>28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30" customHeight="1" x14ac:dyDescent="0.3">
      <c r="A7" s="5">
        <v>4</v>
      </c>
      <c r="B7" s="12" t="s">
        <v>30</v>
      </c>
      <c r="C7" s="12" t="s">
        <v>28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si="3"/>
        <v>1</v>
      </c>
      <c r="N7" s="5">
        <f t="shared" si="4"/>
        <v>0</v>
      </c>
      <c r="O7" s="5">
        <f t="shared" si="5"/>
        <v>0</v>
      </c>
      <c r="P7" s="13">
        <f t="shared" si="6"/>
        <v>0</v>
      </c>
      <c r="Q7" s="13">
        <f t="shared" si="7"/>
        <v>0</v>
      </c>
      <c r="R7" s="15">
        <f t="shared" si="8"/>
        <v>0</v>
      </c>
    </row>
    <row r="8" spans="1:18" ht="30" customHeight="1" x14ac:dyDescent="0.3">
      <c r="A8" s="5">
        <v>5</v>
      </c>
      <c r="B8" s="12" t="s">
        <v>25</v>
      </c>
      <c r="C8" s="12" t="s">
        <v>26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3"/>
        <v>1</v>
      </c>
      <c r="N8" s="5">
        <f t="shared" si="4"/>
        <v>0</v>
      </c>
      <c r="O8" s="5">
        <f t="shared" si="5"/>
        <v>0</v>
      </c>
      <c r="P8" s="13">
        <f t="shared" si="6"/>
        <v>0</v>
      </c>
      <c r="Q8" s="13">
        <f t="shared" si="7"/>
        <v>0</v>
      </c>
      <c r="R8" s="15">
        <f t="shared" si="8"/>
        <v>0</v>
      </c>
    </row>
    <row r="9" spans="1:18" ht="30" customHeight="1" x14ac:dyDescent="0.3">
      <c r="A9" s="5">
        <v>6</v>
      </c>
      <c r="B9" s="12" t="s">
        <v>35</v>
      </c>
      <c r="C9" s="12" t="s">
        <v>34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3"/>
        <v>1</v>
      </c>
      <c r="N9" s="5">
        <f t="shared" si="4"/>
        <v>0</v>
      </c>
      <c r="O9" s="5">
        <f t="shared" si="5"/>
        <v>0</v>
      </c>
      <c r="P9" s="13">
        <f t="shared" si="6"/>
        <v>0</v>
      </c>
      <c r="Q9" s="13">
        <f t="shared" si="7"/>
        <v>0</v>
      </c>
      <c r="R9" s="15">
        <f t="shared" si="8"/>
        <v>0</v>
      </c>
    </row>
    <row r="10" spans="1:18" ht="30" customHeight="1" x14ac:dyDescent="0.3">
      <c r="A10" s="5">
        <v>7</v>
      </c>
      <c r="B10" s="12" t="s">
        <v>27</v>
      </c>
      <c r="C10" s="12" t="s">
        <v>28</v>
      </c>
      <c r="D10" s="5"/>
      <c r="E10" s="5"/>
      <c r="F10" s="5"/>
      <c r="G10" s="5"/>
      <c r="H10" s="5"/>
      <c r="I10" s="5">
        <f t="shared" si="0"/>
        <v>0</v>
      </c>
      <c r="J10" s="5">
        <f t="shared" si="1"/>
        <v>0</v>
      </c>
      <c r="K10" s="5"/>
      <c r="L10" s="5">
        <f t="shared" si="2"/>
        <v>0</v>
      </c>
      <c r="M10" s="5">
        <f>RANK(L10,$L$4:$L$10)</f>
        <v>1</v>
      </c>
      <c r="N10" s="5">
        <f t="shared" si="4"/>
        <v>0</v>
      </c>
      <c r="O10" s="5">
        <f t="shared" si="5"/>
        <v>0</v>
      </c>
      <c r="P10" s="13">
        <f t="shared" si="6"/>
        <v>0</v>
      </c>
      <c r="Q10" s="13">
        <f t="shared" si="7"/>
        <v>0</v>
      </c>
      <c r="R10" s="14">
        <f t="shared" si="8"/>
        <v>0</v>
      </c>
    </row>
    <row r="11" spans="1:18" ht="30" customHeight="1" x14ac:dyDescent="0.3">
      <c r="A11" s="5">
        <v>8</v>
      </c>
      <c r="B11" s="12" t="s">
        <v>33</v>
      </c>
      <c r="C11" s="12" t="s">
        <v>34</v>
      </c>
      <c r="D11" s="5"/>
      <c r="E11" s="5"/>
      <c r="F11" s="5"/>
      <c r="G11" s="5"/>
      <c r="H11" s="5"/>
      <c r="I11" s="5">
        <f t="shared" ref="I11" si="9">SUM(D11:H11)</f>
        <v>0</v>
      </c>
      <c r="J11" s="5">
        <f t="shared" ref="J11" si="10">SUM(P11/3)</f>
        <v>0</v>
      </c>
      <c r="K11" s="5"/>
      <c r="L11" s="5">
        <f t="shared" ref="L11" si="11">SUM(J11:K11)</f>
        <v>0</v>
      </c>
      <c r="M11" s="5">
        <f>RANK(L11,$L$4:$L$10)</f>
        <v>1</v>
      </c>
      <c r="N11" s="5">
        <f t="shared" ref="N11" si="12">MAX(D11:H11)</f>
        <v>0</v>
      </c>
      <c r="O11" s="5">
        <f t="shared" ref="O11" si="13">MIN(D11:H11)</f>
        <v>0</v>
      </c>
      <c r="P11" s="13">
        <f t="shared" ref="P11" si="14">SUM(I11-N11-O11)</f>
        <v>0</v>
      </c>
      <c r="Q11" s="13">
        <f t="shared" ref="Q11" si="15">AVERAGE(N11:O11)</f>
        <v>0</v>
      </c>
      <c r="R11" s="14">
        <f t="shared" ref="R11" si="16">L11-Q11</f>
        <v>0</v>
      </c>
    </row>
    <row r="12" spans="1:18" ht="19.8" x14ac:dyDescent="0.3">
      <c r="A12" s="30" t="s">
        <v>55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25.95" customHeight="1" x14ac:dyDescent="0.3">
      <c r="C13" s="9" t="s">
        <v>23</v>
      </c>
    </row>
    <row r="15" spans="1:18" ht="37.950000000000003" customHeight="1" x14ac:dyDescent="0.3">
      <c r="A15" s="31" t="s">
        <v>24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</sheetData>
  <mergeCells count="5">
    <mergeCell ref="A1:M2"/>
    <mergeCell ref="N2:P2"/>
    <mergeCell ref="Q2:R2"/>
    <mergeCell ref="A12:R12"/>
    <mergeCell ref="A15:R15"/>
  </mergeCells>
  <phoneticPr fontId="3" type="noConversion"/>
  <conditionalFormatting sqref="R5:R7 R9:R11">
    <cfRule type="cellIs" dxfId="27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1"/>
      <c r="O1" s="1"/>
      <c r="P1" s="1"/>
      <c r="Q1" s="1"/>
      <c r="R1" s="1"/>
    </row>
    <row r="2" spans="1:18" ht="19.8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28" t="s">
        <v>0</v>
      </c>
      <c r="O2" s="29"/>
      <c r="P2" s="29"/>
      <c r="Q2" s="28" t="s">
        <v>1</v>
      </c>
      <c r="R2" s="29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42</v>
      </c>
      <c r="C4" s="12" t="s">
        <v>26</v>
      </c>
      <c r="D4" s="5"/>
      <c r="E4" s="5"/>
      <c r="F4" s="5"/>
      <c r="G4" s="5"/>
      <c r="H4" s="5"/>
      <c r="I4" s="5">
        <f t="shared" ref="I4:I10" si="0">SUM(D4:H4)</f>
        <v>0</v>
      </c>
      <c r="J4" s="5">
        <f t="shared" ref="J4:J10" si="1">SUM(P4/3)</f>
        <v>0</v>
      </c>
      <c r="K4" s="5"/>
      <c r="L4" s="5">
        <f t="shared" ref="L4:L10" si="2">SUM(J4:K4)</f>
        <v>0</v>
      </c>
      <c r="M4" s="5">
        <f t="shared" ref="M4:M9" si="3">RANK(L4,$L$4:$L$10)</f>
        <v>1</v>
      </c>
      <c r="N4" s="5">
        <f t="shared" ref="N4:N10" si="4">MAX(D4:H4)</f>
        <v>0</v>
      </c>
      <c r="O4" s="5">
        <f t="shared" ref="O4:O10" si="5">MIN(D4:H4)</f>
        <v>0</v>
      </c>
      <c r="P4" s="13">
        <f t="shared" ref="P4:P10" si="6">SUM(I4-N4-O4)</f>
        <v>0</v>
      </c>
      <c r="Q4" s="13">
        <f t="shared" ref="Q4:Q10" si="7">AVERAGE(N4:O4)</f>
        <v>0</v>
      </c>
      <c r="R4" s="14">
        <f t="shared" ref="R4:R10" si="8">L4-Q4</f>
        <v>0</v>
      </c>
    </row>
    <row r="5" spans="1:18" ht="30" customHeight="1" x14ac:dyDescent="0.3">
      <c r="A5" s="5">
        <v>2</v>
      </c>
      <c r="B5" s="12" t="s">
        <v>44</v>
      </c>
      <c r="C5" s="12" t="s">
        <v>26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30" customHeight="1" x14ac:dyDescent="0.3">
      <c r="A6" s="5">
        <v>3</v>
      </c>
      <c r="B6" s="12" t="s">
        <v>43</v>
      </c>
      <c r="C6" s="12" t="s">
        <v>26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30" customHeight="1" x14ac:dyDescent="0.3">
      <c r="A7" s="5">
        <v>4</v>
      </c>
      <c r="B7" s="12" t="s">
        <v>40</v>
      </c>
      <c r="C7" s="12" t="s">
        <v>41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si="3"/>
        <v>1</v>
      </c>
      <c r="N7" s="5">
        <f t="shared" si="4"/>
        <v>0</v>
      </c>
      <c r="O7" s="5">
        <f t="shared" si="5"/>
        <v>0</v>
      </c>
      <c r="P7" s="13">
        <f t="shared" si="6"/>
        <v>0</v>
      </c>
      <c r="Q7" s="13">
        <f t="shared" si="7"/>
        <v>0</v>
      </c>
      <c r="R7" s="15">
        <f t="shared" si="8"/>
        <v>0</v>
      </c>
    </row>
    <row r="8" spans="1:18" ht="30" customHeight="1" x14ac:dyDescent="0.3">
      <c r="A8" s="5">
        <v>5</v>
      </c>
      <c r="B8" s="12" t="s">
        <v>46</v>
      </c>
      <c r="C8" s="12" t="s">
        <v>37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3"/>
        <v>1</v>
      </c>
      <c r="N8" s="5">
        <f t="shared" si="4"/>
        <v>0</v>
      </c>
      <c r="O8" s="5">
        <f t="shared" si="5"/>
        <v>0</v>
      </c>
      <c r="P8" s="13">
        <f t="shared" si="6"/>
        <v>0</v>
      </c>
      <c r="Q8" s="13">
        <f t="shared" si="7"/>
        <v>0</v>
      </c>
      <c r="R8" s="15">
        <f t="shared" si="8"/>
        <v>0</v>
      </c>
    </row>
    <row r="9" spans="1:18" ht="30" customHeight="1" x14ac:dyDescent="0.3">
      <c r="A9" s="5">
        <v>6</v>
      </c>
      <c r="B9" s="12" t="s">
        <v>45</v>
      </c>
      <c r="C9" s="12" t="s">
        <v>28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3"/>
        <v>1</v>
      </c>
      <c r="N9" s="5">
        <f t="shared" si="4"/>
        <v>0</v>
      </c>
      <c r="O9" s="5">
        <f t="shared" si="5"/>
        <v>0</v>
      </c>
      <c r="P9" s="13">
        <f t="shared" si="6"/>
        <v>0</v>
      </c>
      <c r="Q9" s="13">
        <f t="shared" si="7"/>
        <v>0</v>
      </c>
      <c r="R9" s="15">
        <f t="shared" si="8"/>
        <v>0</v>
      </c>
    </row>
    <row r="10" spans="1:18" ht="30" customHeight="1" x14ac:dyDescent="0.3">
      <c r="A10" s="5">
        <v>7</v>
      </c>
      <c r="B10" s="12" t="s">
        <v>47</v>
      </c>
      <c r="C10" s="12" t="s">
        <v>37</v>
      </c>
      <c r="D10" s="5"/>
      <c r="E10" s="5"/>
      <c r="F10" s="5"/>
      <c r="G10" s="5"/>
      <c r="H10" s="5"/>
      <c r="I10" s="5">
        <f t="shared" si="0"/>
        <v>0</v>
      </c>
      <c r="J10" s="5">
        <f t="shared" si="1"/>
        <v>0</v>
      </c>
      <c r="K10" s="5"/>
      <c r="L10" s="5">
        <f t="shared" si="2"/>
        <v>0</v>
      </c>
      <c r="M10" s="5">
        <f>RANK(L10,$L$4:$L$10)</f>
        <v>1</v>
      </c>
      <c r="N10" s="5">
        <f t="shared" si="4"/>
        <v>0</v>
      </c>
      <c r="O10" s="5">
        <f t="shared" si="5"/>
        <v>0</v>
      </c>
      <c r="P10" s="13">
        <f t="shared" si="6"/>
        <v>0</v>
      </c>
      <c r="Q10" s="13">
        <f t="shared" si="7"/>
        <v>0</v>
      </c>
      <c r="R10" s="14">
        <f t="shared" si="8"/>
        <v>0</v>
      </c>
    </row>
    <row r="11" spans="1:18" ht="19.8" x14ac:dyDescent="0.3">
      <c r="A11" s="30" t="s">
        <v>22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ht="19.8" x14ac:dyDescent="0.3">
      <c r="C12" s="9" t="s">
        <v>23</v>
      </c>
    </row>
    <row r="13" spans="1:18" ht="34.049999999999997" customHeight="1" x14ac:dyDescent="0.3">
      <c r="A13" s="31" t="s">
        <v>24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5" spans="1:18" ht="37.950000000000003" customHeight="1" x14ac:dyDescent="0.4"/>
  </sheetData>
  <mergeCells count="5">
    <mergeCell ref="A1:M2"/>
    <mergeCell ref="N2:P2"/>
    <mergeCell ref="Q2:R2"/>
    <mergeCell ref="A11:R11"/>
    <mergeCell ref="A13:R13"/>
  </mergeCells>
  <phoneticPr fontId="3" type="noConversion"/>
  <conditionalFormatting sqref="R5:R7 R9:R10">
    <cfRule type="cellIs" dxfId="26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D3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48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1"/>
      <c r="O1" s="1"/>
      <c r="P1" s="1"/>
      <c r="Q1" s="1"/>
      <c r="R1" s="1"/>
    </row>
    <row r="2" spans="1:18" ht="19.8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28" t="s">
        <v>53</v>
      </c>
      <c r="O2" s="29"/>
      <c r="P2" s="29"/>
      <c r="Q2" s="28" t="s">
        <v>1</v>
      </c>
      <c r="R2" s="29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49</v>
      </c>
      <c r="C4" s="12" t="s">
        <v>50</v>
      </c>
      <c r="D4" s="5"/>
      <c r="E4" s="5"/>
      <c r="F4" s="5"/>
      <c r="G4" s="5"/>
      <c r="H4" s="5"/>
      <c r="I4" s="5">
        <f t="shared" ref="I4:I7" si="0">SUM(D4:H4)</f>
        <v>0</v>
      </c>
      <c r="J4" s="5">
        <f t="shared" ref="J4:J7" si="1">SUM(P4/3)</f>
        <v>0</v>
      </c>
      <c r="K4" s="5"/>
      <c r="L4" s="5">
        <f t="shared" ref="L4:L7" si="2">SUM(J4:K4)</f>
        <v>0</v>
      </c>
      <c r="M4" s="5">
        <f>RANK(L4,$L$4:$L$10)</f>
        <v>1</v>
      </c>
      <c r="N4" s="5">
        <f t="shared" ref="N4:N7" si="3">MAX(D4:H4)</f>
        <v>0</v>
      </c>
      <c r="O4" s="5">
        <f t="shared" ref="O4:O7" si="4">MIN(D4:H4)</f>
        <v>0</v>
      </c>
      <c r="P4" s="13">
        <f t="shared" ref="P4:P7" si="5">SUM(I4-N4-O4)</f>
        <v>0</v>
      </c>
      <c r="Q4" s="13">
        <f t="shared" ref="Q4:Q7" si="6">AVERAGE(N4:O4)</f>
        <v>0</v>
      </c>
      <c r="R4" s="14">
        <f t="shared" ref="R4:R7" si="7">L4-Q4</f>
        <v>0</v>
      </c>
    </row>
    <row r="5" spans="1:18" ht="30" customHeight="1" x14ac:dyDescent="0.3">
      <c r="A5" s="5">
        <v>2</v>
      </c>
      <c r="B5" s="12" t="s">
        <v>232</v>
      </c>
      <c r="C5" s="12" t="s">
        <v>21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RANK(L5,$L$4:$L$10)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52</v>
      </c>
      <c r="C6" s="12" t="s">
        <v>21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RANK(L6,$L$4:$L$10)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30" customHeight="1" x14ac:dyDescent="0.3">
      <c r="A7" s="5">
        <v>4</v>
      </c>
      <c r="B7" s="12" t="s">
        <v>20</v>
      </c>
      <c r="C7" s="12" t="s">
        <v>21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>RANK(L7,$L$4:$L$10)</f>
        <v>1</v>
      </c>
      <c r="N7" s="5">
        <f t="shared" si="3"/>
        <v>0</v>
      </c>
      <c r="O7" s="5">
        <f t="shared" si="4"/>
        <v>0</v>
      </c>
      <c r="P7" s="13">
        <f t="shared" si="5"/>
        <v>0</v>
      </c>
      <c r="Q7" s="13">
        <f t="shared" si="6"/>
        <v>0</v>
      </c>
      <c r="R7" s="15">
        <f t="shared" si="7"/>
        <v>0</v>
      </c>
    </row>
    <row r="8" spans="1:18" ht="19.8" x14ac:dyDescent="0.3">
      <c r="A8" s="30" t="s">
        <v>56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9.8" x14ac:dyDescent="0.3">
      <c r="A9" s="6"/>
      <c r="B9" s="18"/>
      <c r="C9" s="9" t="s">
        <v>23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/>
      <c r="Q9" s="7"/>
      <c r="R9" s="8"/>
    </row>
    <row r="10" spans="1:18" ht="31.95" customHeight="1" x14ac:dyDescent="0.3">
      <c r="A10" s="31" t="s">
        <v>54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  <row r="13" spans="1:18" ht="15" customHeight="1" x14ac:dyDescent="0.3"/>
  </sheetData>
  <mergeCells count="5">
    <mergeCell ref="A1:M2"/>
    <mergeCell ref="N2:P2"/>
    <mergeCell ref="Q2:R2"/>
    <mergeCell ref="A8:R8"/>
    <mergeCell ref="A10:R10"/>
  </mergeCells>
  <phoneticPr fontId="3" type="noConversion"/>
  <conditionalFormatting sqref="R5:R7 R9">
    <cfRule type="cellIs" dxfId="25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E6" sqref="E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57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58</v>
      </c>
      <c r="C4" s="12" t="s">
        <v>50</v>
      </c>
      <c r="D4" s="5"/>
      <c r="E4" s="5"/>
      <c r="F4" s="5"/>
      <c r="G4" s="5"/>
      <c r="H4" s="5"/>
      <c r="I4" s="5">
        <f t="shared" ref="I4:I7" si="0">SUM(D4:H4)</f>
        <v>0</v>
      </c>
      <c r="J4" s="5">
        <f t="shared" ref="J4:J7" si="1">SUM(P4/3)</f>
        <v>0</v>
      </c>
      <c r="K4" s="5"/>
      <c r="L4" s="5">
        <f t="shared" ref="L4:L7" si="2">SUM(J4:K4)</f>
        <v>0</v>
      </c>
      <c r="M4" s="5">
        <f>RANK(L4,$L$4:$L$10)</f>
        <v>1</v>
      </c>
      <c r="N4" s="5">
        <f t="shared" ref="N4:N7" si="3">MAX(D4:H4)</f>
        <v>0</v>
      </c>
      <c r="O4" s="5">
        <f t="shared" ref="O4:O7" si="4">MIN(D4:H4)</f>
        <v>0</v>
      </c>
      <c r="P4" s="13">
        <f t="shared" ref="P4:P7" si="5">SUM(I4-N4-O4)</f>
        <v>0</v>
      </c>
      <c r="Q4" s="13">
        <f t="shared" ref="Q4:Q7" si="6">AVERAGE(N4:O4)</f>
        <v>0</v>
      </c>
      <c r="R4" s="14">
        <f t="shared" ref="R4:R7" si="7">L4-Q4</f>
        <v>0</v>
      </c>
    </row>
    <row r="5" spans="1:18" ht="30" customHeight="1" x14ac:dyDescent="0.3">
      <c r="A5" s="5">
        <v>2</v>
      </c>
      <c r="B5" s="12" t="s">
        <v>59</v>
      </c>
      <c r="C5" s="12" t="s">
        <v>60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RANK(L5,$L$4:$L$10)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16">
        <v>3</v>
      </c>
      <c r="B6" s="12" t="s">
        <v>62</v>
      </c>
      <c r="C6" s="12" t="s">
        <v>63</v>
      </c>
      <c r="D6" s="16"/>
      <c r="E6" s="16"/>
      <c r="F6" s="16"/>
      <c r="G6" s="16"/>
      <c r="H6" s="16"/>
      <c r="I6" s="16">
        <f t="shared" si="0"/>
        <v>0</v>
      </c>
      <c r="J6" s="16">
        <f t="shared" si="1"/>
        <v>0</v>
      </c>
      <c r="K6" s="16"/>
      <c r="L6" s="16">
        <f t="shared" si="2"/>
        <v>0</v>
      </c>
      <c r="M6" s="16">
        <f>RANK(L6,$L$4:$L$10)</f>
        <v>1</v>
      </c>
      <c r="N6" s="16">
        <f t="shared" si="3"/>
        <v>0</v>
      </c>
      <c r="O6" s="16">
        <f t="shared" si="4"/>
        <v>0</v>
      </c>
      <c r="P6" s="17">
        <f t="shared" si="5"/>
        <v>0</v>
      </c>
      <c r="Q6" s="17">
        <f t="shared" si="6"/>
        <v>0</v>
      </c>
      <c r="R6" s="19">
        <f t="shared" si="7"/>
        <v>0</v>
      </c>
    </row>
    <row r="7" spans="1:18" s="22" customFormat="1" ht="30" customHeight="1" x14ac:dyDescent="0.3">
      <c r="A7" s="5">
        <v>4</v>
      </c>
      <c r="B7" s="12" t="s">
        <v>61</v>
      </c>
      <c r="C7" s="12" t="s">
        <v>21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>RANK(L7,$L$4:$L$10)</f>
        <v>1</v>
      </c>
      <c r="N7" s="5">
        <f t="shared" si="3"/>
        <v>0</v>
      </c>
      <c r="O7" s="5">
        <f t="shared" si="4"/>
        <v>0</v>
      </c>
      <c r="P7" s="13">
        <f t="shared" si="5"/>
        <v>0</v>
      </c>
      <c r="Q7" s="13">
        <f t="shared" si="6"/>
        <v>0</v>
      </c>
      <c r="R7" s="15">
        <f t="shared" si="7"/>
        <v>0</v>
      </c>
    </row>
    <row r="8" spans="1:18" ht="19.8" x14ac:dyDescent="0.3">
      <c r="A8" s="30" t="s">
        <v>56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9.8" x14ac:dyDescent="0.3">
      <c r="A9" s="6"/>
      <c r="B9" s="18"/>
      <c r="C9" s="9" t="s">
        <v>23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/>
      <c r="Q9" s="7"/>
      <c r="R9" s="8"/>
    </row>
    <row r="10" spans="1:18" ht="33.450000000000003" customHeight="1" x14ac:dyDescent="0.3">
      <c r="A10" s="31" t="s">
        <v>54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</sheetData>
  <mergeCells count="5">
    <mergeCell ref="A1:M2"/>
    <mergeCell ref="N2:P2"/>
    <mergeCell ref="Q2:R2"/>
    <mergeCell ref="A8:R8"/>
    <mergeCell ref="A10:R10"/>
  </mergeCells>
  <phoneticPr fontId="3" type="noConversion"/>
  <conditionalFormatting sqref="R5:R7 R9">
    <cfRule type="cellIs" dxfId="24" priority="1" stopIfTrue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H11" sqref="H11:H12"/>
    </sheetView>
  </sheetViews>
  <sheetFormatPr defaultRowHeight="16.2" x14ac:dyDescent="0.3"/>
  <cols>
    <col min="1" max="1" width="8.77734375" bestFit="1" customWidth="1"/>
    <col min="3" max="3" width="14.33203125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64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24" t="s">
        <v>69</v>
      </c>
      <c r="C4" s="12" t="s">
        <v>68</v>
      </c>
      <c r="D4" s="5"/>
      <c r="E4" s="5"/>
      <c r="F4" s="5"/>
      <c r="G4" s="5"/>
      <c r="H4" s="5"/>
      <c r="I4" s="5">
        <f t="shared" ref="I4:I6" si="0">SUM(D4:H4)</f>
        <v>0</v>
      </c>
      <c r="J4" s="5">
        <f t="shared" ref="J4:J6" si="1">SUM(P4/3)</f>
        <v>0</v>
      </c>
      <c r="K4" s="5"/>
      <c r="L4" s="5">
        <f t="shared" ref="L4:L6" si="2">SUM(J4:K4)</f>
        <v>0</v>
      </c>
      <c r="M4" s="5">
        <f>RANK(L4,$L$4:$L$9)</f>
        <v>1</v>
      </c>
      <c r="N4" s="5">
        <f t="shared" ref="N4:N6" si="3">MAX(D4:H4)</f>
        <v>0</v>
      </c>
      <c r="O4" s="5">
        <f t="shared" ref="O4:O6" si="4">MIN(D4:H4)</f>
        <v>0</v>
      </c>
      <c r="P4" s="13">
        <f t="shared" ref="P4:P6" si="5">SUM(I4-N4-O4)</f>
        <v>0</v>
      </c>
      <c r="Q4" s="13">
        <f t="shared" ref="Q4:Q6" si="6">AVERAGE(N4:O4)</f>
        <v>0</v>
      </c>
      <c r="R4" s="14">
        <f t="shared" ref="R4:R6" si="7">L4-Q4</f>
        <v>0</v>
      </c>
    </row>
    <row r="5" spans="1:18" ht="30" customHeight="1" x14ac:dyDescent="0.3">
      <c r="A5" s="5">
        <v>2</v>
      </c>
      <c r="B5" s="12" t="s">
        <v>65</v>
      </c>
      <c r="C5" s="12" t="s">
        <v>50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RANK(L5,$L$4:$L$9)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66</v>
      </c>
      <c r="C6" s="12" t="s">
        <v>67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RANK(L6,$L$4:$L$9)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s="23" customFormat="1" ht="19.8" x14ac:dyDescent="0.3">
      <c r="A7" s="30" t="s">
        <v>70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ht="19.8" x14ac:dyDescent="0.3">
      <c r="C8" s="9" t="s">
        <v>23</v>
      </c>
    </row>
    <row r="9" spans="1:18" ht="35.549999999999997" customHeight="1" x14ac:dyDescent="0.3">
      <c r="A9" s="31" t="s">
        <v>54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ht="33.450000000000003" customHeight="1" x14ac:dyDescent="0.4"/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5:R6">
    <cfRule type="cellIs" dxfId="23" priority="1" stopIfTrue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3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71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73</v>
      </c>
      <c r="C4" s="12" t="s">
        <v>50</v>
      </c>
      <c r="D4" s="5"/>
      <c r="E4" s="5"/>
      <c r="F4" s="5"/>
      <c r="G4" s="5"/>
      <c r="H4" s="5"/>
      <c r="I4" s="5">
        <f t="shared" ref="I4:I6" si="0">SUM(D4:H4)</f>
        <v>0</v>
      </c>
      <c r="J4" s="5">
        <f t="shared" ref="J4:J6" si="1">SUM(P4/3)</f>
        <v>0</v>
      </c>
      <c r="K4" s="5"/>
      <c r="L4" s="5">
        <f t="shared" ref="L4:L6" si="2">SUM(J4:K4)</f>
        <v>0</v>
      </c>
      <c r="M4" s="5">
        <f>RANK(L4,$L$4:$L$9)</f>
        <v>1</v>
      </c>
      <c r="N4" s="5">
        <f t="shared" ref="N4:N6" si="3">MAX(D4:H4)</f>
        <v>0</v>
      </c>
      <c r="O4" s="5">
        <f t="shared" ref="O4:O6" si="4">MIN(D4:H4)</f>
        <v>0</v>
      </c>
      <c r="P4" s="13">
        <f t="shared" ref="P4:P6" si="5">SUM(I4-N4-O4)</f>
        <v>0</v>
      </c>
      <c r="Q4" s="13">
        <f t="shared" ref="Q4:Q6" si="6">AVERAGE(N4:O4)</f>
        <v>0</v>
      </c>
      <c r="R4" s="14">
        <f t="shared" ref="R4:R6" si="7">L4-Q4</f>
        <v>0</v>
      </c>
    </row>
    <row r="5" spans="1:18" ht="30" customHeight="1" x14ac:dyDescent="0.3">
      <c r="A5" s="5">
        <v>2</v>
      </c>
      <c r="B5" s="12" t="s">
        <v>74</v>
      </c>
      <c r="C5" s="12" t="s">
        <v>21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RANK(L5,$L$4:$L$9)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72</v>
      </c>
      <c r="C6" s="12" t="s">
        <v>50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RANK(L6,$L$4:$L$9)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19.8" x14ac:dyDescent="0.3">
      <c r="A7" s="30" t="s">
        <v>70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ht="19.8" x14ac:dyDescent="0.3">
      <c r="C8" s="9" t="s">
        <v>23</v>
      </c>
    </row>
    <row r="9" spans="1:18" ht="33" customHeight="1" x14ac:dyDescent="0.3">
      <c r="A9" s="31" t="s">
        <v>54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5:R6">
    <cfRule type="cellIs" dxfId="22" priority="1" stopIfTrue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A4" sqref="A4:XFD5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75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76</v>
      </c>
      <c r="C4" s="12" t="s">
        <v>21</v>
      </c>
      <c r="D4" s="22"/>
      <c r="E4" s="22"/>
      <c r="F4" s="5"/>
      <c r="G4" s="5"/>
      <c r="H4" s="5"/>
      <c r="I4" s="5">
        <f>SUM(B4:H4)</f>
        <v>0</v>
      </c>
      <c r="J4" s="5">
        <f t="shared" ref="J4:J5" si="0">SUM(P4/3)</f>
        <v>0</v>
      </c>
      <c r="K4" s="5"/>
      <c r="L4" s="5">
        <f t="shared" ref="L4:L5" si="1">SUM(J4:K4)</f>
        <v>0</v>
      </c>
      <c r="M4" s="5">
        <f>RANK(L4,$L$4:$L$8)</f>
        <v>1</v>
      </c>
      <c r="N4" s="5">
        <f>MAX(B4:H4)</f>
        <v>0</v>
      </c>
      <c r="O4" s="5">
        <f>MIN(B4:H4)</f>
        <v>0</v>
      </c>
      <c r="P4" s="13">
        <f t="shared" ref="P4:P5" si="2">SUM(I4-N4-O4)</f>
        <v>0</v>
      </c>
      <c r="Q4" s="13">
        <f t="shared" ref="Q4:Q5" si="3">AVERAGE(N4:O4)</f>
        <v>0</v>
      </c>
      <c r="R4" s="14">
        <f t="shared" ref="R4:R5" si="4">L4-Q4</f>
        <v>0</v>
      </c>
    </row>
    <row r="5" spans="1:18" ht="30" customHeight="1" x14ac:dyDescent="0.3">
      <c r="A5" s="5">
        <v>2</v>
      </c>
      <c r="B5" s="12" t="s">
        <v>77</v>
      </c>
      <c r="C5" s="12" t="s">
        <v>63</v>
      </c>
      <c r="D5" s="5"/>
      <c r="E5" s="5"/>
      <c r="F5" s="5"/>
      <c r="G5" s="5"/>
      <c r="H5" s="5"/>
      <c r="I5" s="5">
        <f t="shared" ref="I5" si="5">SUM(D5:H5)</f>
        <v>0</v>
      </c>
      <c r="J5" s="5">
        <f t="shared" si="0"/>
        <v>0</v>
      </c>
      <c r="K5" s="5"/>
      <c r="L5" s="5">
        <f t="shared" si="1"/>
        <v>0</v>
      </c>
      <c r="M5" s="5">
        <f>RANK(L5,$L$4:$L$8)</f>
        <v>1</v>
      </c>
      <c r="N5" s="5">
        <f t="shared" ref="N5" si="6">MAX(D5:H5)</f>
        <v>0</v>
      </c>
      <c r="O5" s="5">
        <f t="shared" ref="O5" si="7">MIN(D5:H5)</f>
        <v>0</v>
      </c>
      <c r="P5" s="13">
        <f t="shared" si="2"/>
        <v>0</v>
      </c>
      <c r="Q5" s="13">
        <f t="shared" si="3"/>
        <v>0</v>
      </c>
      <c r="R5" s="15">
        <f t="shared" si="4"/>
        <v>0</v>
      </c>
    </row>
    <row r="6" spans="1:18" s="23" customFormat="1" ht="19.8" x14ac:dyDescent="0.3">
      <c r="A6" s="30" t="s">
        <v>78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ht="19.8" x14ac:dyDescent="0.3">
      <c r="C7" s="9" t="s">
        <v>23</v>
      </c>
    </row>
    <row r="8" spans="1:18" ht="34.5" customHeight="1" x14ac:dyDescent="0.3">
      <c r="A8" s="31" t="s">
        <v>54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5">
    <cfRule type="cellIs" dxfId="21" priority="1" stopIfTrue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79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31</v>
      </c>
      <c r="C4" s="12" t="s">
        <v>32</v>
      </c>
      <c r="D4" s="5"/>
      <c r="E4" s="5"/>
      <c r="F4" s="5"/>
      <c r="G4" s="5"/>
      <c r="H4" s="5"/>
      <c r="I4" s="5">
        <f t="shared" ref="I4:I6" si="0">SUM(D4:H4)</f>
        <v>0</v>
      </c>
      <c r="J4" s="5">
        <f t="shared" ref="J4:J6" si="1">SUM(P4/3)</f>
        <v>0</v>
      </c>
      <c r="K4" s="5"/>
      <c r="L4" s="5">
        <f t="shared" ref="L4:L6" si="2">SUM(J4:K4)</f>
        <v>0</v>
      </c>
      <c r="M4" s="5">
        <f t="shared" ref="M4:M10" si="3">RANK(L4,$L$4:$L$13)</f>
        <v>1</v>
      </c>
      <c r="N4" s="5">
        <f t="shared" ref="N4:N6" si="4">MAX(D4:H4)</f>
        <v>0</v>
      </c>
      <c r="O4" s="5">
        <f t="shared" ref="O4:O6" si="5">MIN(D4:H4)</f>
        <v>0</v>
      </c>
      <c r="P4" s="13">
        <f t="shared" ref="P4:P6" si="6">SUM(I4-N4-O4)</f>
        <v>0</v>
      </c>
      <c r="Q4" s="13">
        <f t="shared" ref="Q4:Q6" si="7">AVERAGE(N4:O4)</f>
        <v>0</v>
      </c>
      <c r="R4" s="14">
        <f t="shared" ref="R4:R6" si="8">L4-Q4</f>
        <v>0</v>
      </c>
    </row>
    <row r="5" spans="1:18" ht="30" customHeight="1" x14ac:dyDescent="0.3">
      <c r="A5" s="5">
        <v>2</v>
      </c>
      <c r="B5" s="12" t="s">
        <v>85</v>
      </c>
      <c r="C5" s="12" t="s">
        <v>84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30" customHeight="1" x14ac:dyDescent="0.3">
      <c r="A6" s="5">
        <v>3</v>
      </c>
      <c r="B6" s="12" t="s">
        <v>25</v>
      </c>
      <c r="C6" s="12" t="s">
        <v>26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30" customHeight="1" x14ac:dyDescent="0.3">
      <c r="A7" s="5">
        <v>4</v>
      </c>
      <c r="B7" s="12" t="s">
        <v>80</v>
      </c>
      <c r="C7" s="12" t="s">
        <v>28</v>
      </c>
      <c r="D7" s="5"/>
      <c r="E7" s="5"/>
      <c r="F7" s="5"/>
      <c r="G7" s="5"/>
      <c r="H7" s="5"/>
      <c r="I7" s="5">
        <f t="shared" ref="I7:I10" si="9">SUM(D7:H7)</f>
        <v>0</v>
      </c>
      <c r="J7" s="5">
        <f t="shared" ref="J7:J10" si="10">SUM(P7/3)</f>
        <v>0</v>
      </c>
      <c r="K7" s="5"/>
      <c r="L7" s="5">
        <f t="shared" ref="L7:L10" si="11">SUM(J7:K7)</f>
        <v>0</v>
      </c>
      <c r="M7" s="5">
        <f t="shared" si="3"/>
        <v>1</v>
      </c>
      <c r="N7" s="5">
        <f t="shared" ref="N7:N10" si="12">MAX(D7:H7)</f>
        <v>0</v>
      </c>
      <c r="O7" s="5">
        <f t="shared" ref="O7:O10" si="13">MIN(D7:H7)</f>
        <v>0</v>
      </c>
      <c r="P7" s="13">
        <f t="shared" ref="P7:P10" si="14">SUM(I7-N7-O7)</f>
        <v>0</v>
      </c>
      <c r="Q7" s="13">
        <f t="shared" ref="Q7:Q10" si="15">AVERAGE(N7:O7)</f>
        <v>0</v>
      </c>
      <c r="R7" s="15">
        <f t="shared" ref="R7:R10" si="16">L7-Q7</f>
        <v>0</v>
      </c>
    </row>
    <row r="8" spans="1:18" ht="30" customHeight="1" x14ac:dyDescent="0.3">
      <c r="A8" s="5">
        <v>5</v>
      </c>
      <c r="B8" s="12" t="s">
        <v>81</v>
      </c>
      <c r="C8" s="12" t="s">
        <v>28</v>
      </c>
      <c r="D8" s="5"/>
      <c r="E8" s="5"/>
      <c r="F8" s="5"/>
      <c r="G8" s="5"/>
      <c r="H8" s="5"/>
      <c r="I8" s="5">
        <f t="shared" si="9"/>
        <v>0</v>
      </c>
      <c r="J8" s="5">
        <f t="shared" si="10"/>
        <v>0</v>
      </c>
      <c r="K8" s="5"/>
      <c r="L8" s="5">
        <f t="shared" si="11"/>
        <v>0</v>
      </c>
      <c r="M8" s="5">
        <f t="shared" si="3"/>
        <v>1</v>
      </c>
      <c r="N8" s="5">
        <f t="shared" si="12"/>
        <v>0</v>
      </c>
      <c r="O8" s="5">
        <f t="shared" si="13"/>
        <v>0</v>
      </c>
      <c r="P8" s="13">
        <f t="shared" si="14"/>
        <v>0</v>
      </c>
      <c r="Q8" s="13">
        <f t="shared" si="15"/>
        <v>0</v>
      </c>
      <c r="R8" s="15">
        <f t="shared" si="16"/>
        <v>0</v>
      </c>
    </row>
    <row r="9" spans="1:18" ht="30" customHeight="1" x14ac:dyDescent="0.3">
      <c r="A9" s="5">
        <v>6</v>
      </c>
      <c r="B9" s="12" t="s">
        <v>83</v>
      </c>
      <c r="C9" s="12" t="s">
        <v>84</v>
      </c>
      <c r="D9" s="5"/>
      <c r="E9" s="5"/>
      <c r="F9" s="5"/>
      <c r="G9" s="5"/>
      <c r="H9" s="5"/>
      <c r="I9" s="5">
        <f t="shared" si="9"/>
        <v>0</v>
      </c>
      <c r="J9" s="5">
        <f t="shared" si="10"/>
        <v>0</v>
      </c>
      <c r="K9" s="5"/>
      <c r="L9" s="5">
        <f t="shared" si="11"/>
        <v>0</v>
      </c>
      <c r="M9" s="5">
        <f t="shared" si="3"/>
        <v>1</v>
      </c>
      <c r="N9" s="5">
        <f t="shared" si="12"/>
        <v>0</v>
      </c>
      <c r="O9" s="5">
        <f t="shared" si="13"/>
        <v>0</v>
      </c>
      <c r="P9" s="13">
        <f t="shared" si="14"/>
        <v>0</v>
      </c>
      <c r="Q9" s="13">
        <f t="shared" si="15"/>
        <v>0</v>
      </c>
      <c r="R9" s="15">
        <f t="shared" si="16"/>
        <v>0</v>
      </c>
    </row>
    <row r="10" spans="1:18" ht="30" customHeight="1" x14ac:dyDescent="0.3">
      <c r="A10" s="5">
        <v>7</v>
      </c>
      <c r="B10" s="12" t="s">
        <v>82</v>
      </c>
      <c r="C10" s="12" t="s">
        <v>28</v>
      </c>
      <c r="D10" s="5"/>
      <c r="E10" s="5"/>
      <c r="F10" s="5"/>
      <c r="G10" s="5"/>
      <c r="H10" s="5"/>
      <c r="I10" s="5">
        <f t="shared" si="9"/>
        <v>0</v>
      </c>
      <c r="J10" s="5">
        <f t="shared" si="10"/>
        <v>0</v>
      </c>
      <c r="K10" s="5"/>
      <c r="L10" s="5">
        <f t="shared" si="11"/>
        <v>0</v>
      </c>
      <c r="M10" s="5">
        <f t="shared" si="3"/>
        <v>1</v>
      </c>
      <c r="N10" s="5">
        <f t="shared" si="12"/>
        <v>0</v>
      </c>
      <c r="O10" s="5">
        <f t="shared" si="13"/>
        <v>0</v>
      </c>
      <c r="P10" s="13">
        <f t="shared" si="14"/>
        <v>0</v>
      </c>
      <c r="Q10" s="13">
        <f t="shared" si="15"/>
        <v>0</v>
      </c>
      <c r="R10" s="15">
        <f t="shared" si="16"/>
        <v>0</v>
      </c>
    </row>
    <row r="11" spans="1:18" ht="19.8" x14ac:dyDescent="0.3">
      <c r="A11" s="30" t="s">
        <v>86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ht="19.8" x14ac:dyDescent="0.3">
      <c r="C12" s="9" t="s">
        <v>23</v>
      </c>
    </row>
    <row r="13" spans="1:18" ht="40.950000000000003" customHeight="1" x14ac:dyDescent="0.3">
      <c r="A13" s="31" t="s">
        <v>54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</sheetData>
  <mergeCells count="5">
    <mergeCell ref="A1:M2"/>
    <mergeCell ref="N2:P2"/>
    <mergeCell ref="Q2:R2"/>
    <mergeCell ref="A11:R11"/>
    <mergeCell ref="A13:R13"/>
  </mergeCells>
  <phoneticPr fontId="3" type="noConversion"/>
  <conditionalFormatting sqref="R5:R10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J17" sqref="J17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87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92</v>
      </c>
      <c r="C4" s="12" t="s">
        <v>84</v>
      </c>
      <c r="D4" s="5"/>
      <c r="E4" s="5"/>
      <c r="F4" s="5"/>
      <c r="G4" s="5"/>
      <c r="H4" s="5"/>
      <c r="I4" s="5">
        <f t="shared" ref="I4:I9" si="0">SUM(D4:H4)</f>
        <v>0</v>
      </c>
      <c r="J4" s="5">
        <f t="shared" ref="J4:J9" si="1">SUM(P4/3)</f>
        <v>0</v>
      </c>
      <c r="K4" s="5"/>
      <c r="L4" s="5">
        <f t="shared" ref="L4:L9" si="2">SUM(J4:K4)</f>
        <v>0</v>
      </c>
      <c r="M4" s="5">
        <f t="shared" ref="M4:M9" si="3">RANK(L4,$L$4:$L$12)</f>
        <v>1</v>
      </c>
      <c r="N4" s="5">
        <f t="shared" ref="N4:N9" si="4">MAX(D4:H4)</f>
        <v>0</v>
      </c>
      <c r="O4" s="5">
        <f t="shared" ref="O4:O9" si="5">MIN(D4:H4)</f>
        <v>0</v>
      </c>
      <c r="P4" s="13">
        <f t="shared" ref="P4:P9" si="6">SUM(I4-N4-O4)</f>
        <v>0</v>
      </c>
      <c r="Q4" s="13">
        <f t="shared" ref="Q4:Q9" si="7">AVERAGE(N4:O4)</f>
        <v>0</v>
      </c>
      <c r="R4" s="14">
        <f t="shared" ref="R4:R9" si="8">L4-Q4</f>
        <v>0</v>
      </c>
    </row>
    <row r="5" spans="1:18" ht="30" customHeight="1" x14ac:dyDescent="0.3">
      <c r="A5" s="5">
        <v>2</v>
      </c>
      <c r="B5" s="12" t="s">
        <v>90</v>
      </c>
      <c r="C5" s="12" t="s">
        <v>28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30" customHeight="1" x14ac:dyDescent="0.3">
      <c r="A6" s="5">
        <v>3</v>
      </c>
      <c r="B6" s="12" t="s">
        <v>89</v>
      </c>
      <c r="C6" s="12" t="s">
        <v>26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30" customHeight="1" x14ac:dyDescent="0.3">
      <c r="A7" s="5">
        <v>4</v>
      </c>
      <c r="B7" s="12" t="s">
        <v>88</v>
      </c>
      <c r="C7" s="12" t="s">
        <v>26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si="3"/>
        <v>1</v>
      </c>
      <c r="N7" s="5">
        <f t="shared" si="4"/>
        <v>0</v>
      </c>
      <c r="O7" s="5">
        <f t="shared" si="5"/>
        <v>0</v>
      </c>
      <c r="P7" s="13">
        <f t="shared" si="6"/>
        <v>0</v>
      </c>
      <c r="Q7" s="13">
        <f t="shared" si="7"/>
        <v>0</v>
      </c>
      <c r="R7" s="15">
        <f t="shared" si="8"/>
        <v>0</v>
      </c>
    </row>
    <row r="8" spans="1:18" ht="30" customHeight="1" x14ac:dyDescent="0.3">
      <c r="A8" s="5">
        <v>5</v>
      </c>
      <c r="B8" s="12" t="s">
        <v>91</v>
      </c>
      <c r="C8" s="12" t="s">
        <v>26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3"/>
        <v>1</v>
      </c>
      <c r="N8" s="5">
        <f t="shared" si="4"/>
        <v>0</v>
      </c>
      <c r="O8" s="5">
        <f t="shared" si="5"/>
        <v>0</v>
      </c>
      <c r="P8" s="13">
        <f t="shared" si="6"/>
        <v>0</v>
      </c>
      <c r="Q8" s="13">
        <f t="shared" si="7"/>
        <v>0</v>
      </c>
      <c r="R8" s="15">
        <f t="shared" si="8"/>
        <v>0</v>
      </c>
    </row>
    <row r="9" spans="1:18" ht="30" customHeight="1" x14ac:dyDescent="0.3">
      <c r="A9" s="5">
        <v>6</v>
      </c>
      <c r="B9" s="12" t="s">
        <v>93</v>
      </c>
      <c r="C9" s="12" t="s">
        <v>84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3"/>
        <v>1</v>
      </c>
      <c r="N9" s="5">
        <f t="shared" si="4"/>
        <v>0</v>
      </c>
      <c r="O9" s="5">
        <f t="shared" si="5"/>
        <v>0</v>
      </c>
      <c r="P9" s="13">
        <f t="shared" si="6"/>
        <v>0</v>
      </c>
      <c r="Q9" s="13">
        <f t="shared" si="7"/>
        <v>0</v>
      </c>
      <c r="R9" s="15">
        <f t="shared" si="8"/>
        <v>0</v>
      </c>
    </row>
    <row r="10" spans="1:18" s="23" customFormat="1" ht="19.8" x14ac:dyDescent="0.3">
      <c r="A10" s="25" t="s">
        <v>94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9.8" x14ac:dyDescent="0.3">
      <c r="C11" s="9" t="s">
        <v>23</v>
      </c>
    </row>
    <row r="12" spans="1:18" ht="36.450000000000003" customHeight="1" x14ac:dyDescent="0.3">
      <c r="A12" s="31" t="s">
        <v>54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4">
    <mergeCell ref="A1:M2"/>
    <mergeCell ref="N2:P2"/>
    <mergeCell ref="Q2:R2"/>
    <mergeCell ref="A12:R12"/>
  </mergeCells>
  <phoneticPr fontId="3" type="noConversion"/>
  <conditionalFormatting sqref="R5:R9">
    <cfRule type="cellIs" dxfId="19" priority="1" stopIfTrue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95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20</v>
      </c>
      <c r="C4" s="12" t="s">
        <v>21</v>
      </c>
      <c r="D4" s="5"/>
      <c r="E4" s="5"/>
      <c r="F4" s="5"/>
      <c r="G4" s="5"/>
      <c r="H4" s="5"/>
      <c r="I4" s="5">
        <f t="shared" ref="I4:I7" si="0">SUM(D4:H4)</f>
        <v>0</v>
      </c>
      <c r="J4" s="5">
        <f t="shared" ref="J4:J7" si="1">SUM(P4/3)</f>
        <v>0</v>
      </c>
      <c r="K4" s="5"/>
      <c r="L4" s="5">
        <f t="shared" ref="L4:L7" si="2">SUM(J4:K4)</f>
        <v>0</v>
      </c>
      <c r="M4" s="5">
        <f>RANK(L4,$L$4:$L$12)</f>
        <v>1</v>
      </c>
      <c r="N4" s="5">
        <f t="shared" ref="N4:N7" si="3">MAX(D4:H4)</f>
        <v>0</v>
      </c>
      <c r="O4" s="5">
        <f t="shared" ref="O4:O7" si="4">MIN(D4:H4)</f>
        <v>0</v>
      </c>
      <c r="P4" s="13">
        <f t="shared" ref="P4:P7" si="5">SUM(I4-N4-O4)</f>
        <v>0</v>
      </c>
      <c r="Q4" s="13">
        <f t="shared" ref="Q4:Q7" si="6">AVERAGE(N4:O4)</f>
        <v>0</v>
      </c>
      <c r="R4" s="14">
        <f t="shared" ref="R4:R7" si="7">L4-Q4</f>
        <v>0</v>
      </c>
    </row>
    <row r="5" spans="1:18" ht="30" customHeight="1" x14ac:dyDescent="0.3">
      <c r="A5" s="5">
        <v>2</v>
      </c>
      <c r="B5" s="12" t="s">
        <v>51</v>
      </c>
      <c r="C5" s="12" t="s">
        <v>21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RANK(L5,$L$4:$L$12)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96</v>
      </c>
      <c r="C6" s="12" t="s">
        <v>21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RANK(L6,$L$4:$L$12)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30" customHeight="1" x14ac:dyDescent="0.3">
      <c r="A7" s="5">
        <v>4</v>
      </c>
      <c r="B7" s="12" t="s">
        <v>97</v>
      </c>
      <c r="C7" s="12" t="s">
        <v>98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>RANK(L7,$L$4:$L$12)</f>
        <v>1</v>
      </c>
      <c r="N7" s="5">
        <f t="shared" si="3"/>
        <v>0</v>
      </c>
      <c r="O7" s="5">
        <f t="shared" si="4"/>
        <v>0</v>
      </c>
      <c r="P7" s="13">
        <f t="shared" si="5"/>
        <v>0</v>
      </c>
      <c r="Q7" s="13">
        <f t="shared" si="6"/>
        <v>0</v>
      </c>
      <c r="R7" s="15">
        <f t="shared" si="7"/>
        <v>0</v>
      </c>
    </row>
    <row r="8" spans="1:18" ht="19.8" x14ac:dyDescent="0.3">
      <c r="A8" s="30" t="s">
        <v>56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9.8" x14ac:dyDescent="0.3">
      <c r="A9" s="6"/>
      <c r="B9" s="18"/>
      <c r="C9" s="9" t="s">
        <v>23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/>
      <c r="Q9" s="7"/>
      <c r="R9" s="8"/>
    </row>
    <row r="10" spans="1:18" ht="33" customHeight="1" x14ac:dyDescent="0.3">
      <c r="A10" s="31" t="s">
        <v>54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  <row r="13" spans="1:18" ht="40.950000000000003" customHeight="1" x14ac:dyDescent="0.3"/>
  </sheetData>
  <mergeCells count="5">
    <mergeCell ref="A1:M2"/>
    <mergeCell ref="N2:P2"/>
    <mergeCell ref="Q2:R2"/>
    <mergeCell ref="A8:R8"/>
    <mergeCell ref="A10:R10"/>
  </mergeCells>
  <phoneticPr fontId="3" type="noConversion"/>
  <conditionalFormatting sqref="R5:R7 R9">
    <cfRule type="cellIs" dxfId="18" priority="1" stopIfTrue="1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99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62</v>
      </c>
      <c r="C4" s="12" t="s">
        <v>63</v>
      </c>
      <c r="D4" s="5"/>
      <c r="E4" s="5"/>
      <c r="F4" s="5"/>
      <c r="G4" s="5"/>
      <c r="H4" s="5"/>
      <c r="I4" s="5">
        <f t="shared" ref="I4:I6" si="0">SUM(D4:H4)</f>
        <v>0</v>
      </c>
      <c r="J4" s="5">
        <f t="shared" ref="J4:J6" si="1">SUM(P4/3)</f>
        <v>0</v>
      </c>
      <c r="K4" s="5"/>
      <c r="L4" s="5">
        <f t="shared" ref="L4:L6" si="2">SUM(J4:K4)</f>
        <v>0</v>
      </c>
      <c r="M4" s="5">
        <f>RANK(L4,$L$4:$L$12)</f>
        <v>1</v>
      </c>
      <c r="N4" s="5">
        <f t="shared" ref="N4:N6" si="3">MAX(D4:H4)</f>
        <v>0</v>
      </c>
      <c r="O4" s="5">
        <f t="shared" ref="O4:O6" si="4">MIN(D4:H4)</f>
        <v>0</v>
      </c>
      <c r="P4" s="13">
        <f t="shared" ref="P4:P6" si="5">SUM(I4-N4-O4)</f>
        <v>0</v>
      </c>
      <c r="Q4" s="13">
        <f t="shared" ref="Q4:Q6" si="6">AVERAGE(N4:O4)</f>
        <v>0</v>
      </c>
      <c r="R4" s="14">
        <f t="shared" ref="R4:R6" si="7">L4-Q4</f>
        <v>0</v>
      </c>
    </row>
    <row r="5" spans="1:18" ht="30" customHeight="1" x14ac:dyDescent="0.3">
      <c r="A5" s="5">
        <v>2</v>
      </c>
      <c r="B5" s="12" t="s">
        <v>58</v>
      </c>
      <c r="C5" s="12" t="s">
        <v>50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RANK(L5,$L$4:$L$12)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100</v>
      </c>
      <c r="C6" s="12" t="s">
        <v>63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RANK(L6,$L$4:$L$12)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19.8" x14ac:dyDescent="0.3">
      <c r="A7" s="30" t="s">
        <v>70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ht="19.8" x14ac:dyDescent="0.3">
      <c r="C8" s="9" t="s">
        <v>23</v>
      </c>
    </row>
    <row r="9" spans="1:18" ht="37.5" customHeight="1" x14ac:dyDescent="0.3">
      <c r="A9" s="31" t="s">
        <v>54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ht="33" customHeight="1" x14ac:dyDescent="0.4"/>
    <row r="13" spans="1:18" ht="40.950000000000003" customHeight="1" x14ac:dyDescent="0.3"/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5:R6">
    <cfRule type="cellIs" dxfId="17" priority="1" stopIfTrue="1" operator="less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101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103</v>
      </c>
      <c r="C4" s="12" t="s">
        <v>26</v>
      </c>
      <c r="D4" s="5"/>
      <c r="E4" s="5"/>
      <c r="F4" s="5"/>
      <c r="G4" s="5"/>
      <c r="H4" s="5"/>
      <c r="I4" s="5">
        <f t="shared" ref="I4:I6" si="0">SUM(D4:H4)</f>
        <v>0</v>
      </c>
      <c r="J4" s="5">
        <f t="shared" ref="J4:J6" si="1">SUM(P4/3)</f>
        <v>0</v>
      </c>
      <c r="K4" s="5"/>
      <c r="L4" s="5">
        <f t="shared" ref="L4:L6" si="2">SUM(J4:K4)</f>
        <v>0</v>
      </c>
      <c r="M4" s="5">
        <f>RANK(L4,$L$4:$L$11)</f>
        <v>1</v>
      </c>
      <c r="N4" s="5">
        <f t="shared" ref="N4:N6" si="3">MAX(D4:H4)</f>
        <v>0</v>
      </c>
      <c r="O4" s="5">
        <f t="shared" ref="O4:O6" si="4">MIN(D4:H4)</f>
        <v>0</v>
      </c>
      <c r="P4" s="13">
        <f t="shared" ref="P4:P6" si="5">SUM(I4-N4-O4)</f>
        <v>0</v>
      </c>
      <c r="Q4" s="13">
        <f t="shared" ref="Q4:Q6" si="6">AVERAGE(N4:O4)</f>
        <v>0</v>
      </c>
      <c r="R4" s="14">
        <f t="shared" ref="R4:R6" si="7">L4-Q4</f>
        <v>0</v>
      </c>
    </row>
    <row r="5" spans="1:18" ht="30" customHeight="1" x14ac:dyDescent="0.3">
      <c r="A5" s="5">
        <v>2</v>
      </c>
      <c r="B5" s="12" t="s">
        <v>105</v>
      </c>
      <c r="C5" s="12" t="s">
        <v>106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RANK(L5,$L$4:$L$11)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107</v>
      </c>
      <c r="C6" s="12" t="s">
        <v>84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RANK(L6,$L$4:$L$11)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30" customHeight="1" x14ac:dyDescent="0.3">
      <c r="A7" s="5">
        <v>4</v>
      </c>
      <c r="B7" s="12" t="s">
        <v>108</v>
      </c>
      <c r="C7" s="12" t="s">
        <v>84</v>
      </c>
      <c r="D7" s="5"/>
      <c r="E7" s="5"/>
      <c r="F7" s="5"/>
      <c r="G7" s="5"/>
      <c r="H7" s="5"/>
      <c r="I7" s="5">
        <f t="shared" ref="I7:I8" si="8">SUM(D7:H7)</f>
        <v>0</v>
      </c>
      <c r="J7" s="5">
        <f t="shared" ref="J7:J8" si="9">SUM(P7/3)</f>
        <v>0</v>
      </c>
      <c r="K7" s="5"/>
      <c r="L7" s="5">
        <f t="shared" ref="L7:L8" si="10">SUM(J7:K7)</f>
        <v>0</v>
      </c>
      <c r="M7" s="5">
        <f t="shared" ref="M7:M9" si="11">RANK(L7,$L$4:$L$11)</f>
        <v>1</v>
      </c>
      <c r="N7" s="5">
        <f t="shared" ref="N7:N8" si="12">MAX(D7:H7)</f>
        <v>0</v>
      </c>
      <c r="O7" s="5">
        <f t="shared" ref="O7:O8" si="13">MIN(D7:H7)</f>
        <v>0</v>
      </c>
      <c r="P7" s="13">
        <f t="shared" ref="P7:P8" si="14">SUM(I7-N7-O7)</f>
        <v>0</v>
      </c>
      <c r="Q7" s="13">
        <f t="shared" ref="Q7:Q8" si="15">AVERAGE(N7:O7)</f>
        <v>0</v>
      </c>
      <c r="R7" s="15">
        <f t="shared" ref="R7:R8" si="16">L7-Q7</f>
        <v>0</v>
      </c>
    </row>
    <row r="8" spans="1:18" ht="30" customHeight="1" x14ac:dyDescent="0.3">
      <c r="A8" s="5">
        <v>5</v>
      </c>
      <c r="B8" s="12" t="s">
        <v>102</v>
      </c>
      <c r="C8" s="12" t="s">
        <v>26</v>
      </c>
      <c r="D8" s="5"/>
      <c r="E8" s="5"/>
      <c r="F8" s="5"/>
      <c r="G8" s="5"/>
      <c r="H8" s="5"/>
      <c r="I8" s="5">
        <f t="shared" si="8"/>
        <v>0</v>
      </c>
      <c r="J8" s="5">
        <f t="shared" si="9"/>
        <v>0</v>
      </c>
      <c r="K8" s="5"/>
      <c r="L8" s="5">
        <f t="shared" si="10"/>
        <v>0</v>
      </c>
      <c r="M8" s="5">
        <f t="shared" si="11"/>
        <v>1</v>
      </c>
      <c r="N8" s="5">
        <f t="shared" si="12"/>
        <v>0</v>
      </c>
      <c r="O8" s="5">
        <f t="shared" si="13"/>
        <v>0</v>
      </c>
      <c r="P8" s="13">
        <f t="shared" si="14"/>
        <v>0</v>
      </c>
      <c r="Q8" s="13">
        <f t="shared" si="15"/>
        <v>0</v>
      </c>
      <c r="R8" s="15">
        <f t="shared" si="16"/>
        <v>0</v>
      </c>
    </row>
    <row r="9" spans="1:18" ht="30" customHeight="1" x14ac:dyDescent="0.3">
      <c r="A9" s="5">
        <v>6</v>
      </c>
      <c r="B9" s="12" t="s">
        <v>104</v>
      </c>
      <c r="C9" s="12" t="s">
        <v>26</v>
      </c>
      <c r="D9" s="5"/>
      <c r="E9" s="5"/>
      <c r="F9" s="5"/>
      <c r="G9" s="5"/>
      <c r="H9" s="5"/>
      <c r="I9" s="5">
        <f t="shared" ref="I9" si="17">SUM(D9:H9)</f>
        <v>0</v>
      </c>
      <c r="J9" s="5">
        <f t="shared" ref="J9" si="18">SUM(P9/3)</f>
        <v>0</v>
      </c>
      <c r="K9" s="5"/>
      <c r="L9" s="5">
        <f t="shared" ref="L9" si="19">SUM(J9:K9)</f>
        <v>0</v>
      </c>
      <c r="M9" s="5">
        <f t="shared" si="11"/>
        <v>1</v>
      </c>
      <c r="N9" s="5">
        <f t="shared" ref="N9" si="20">MAX(D9:H9)</f>
        <v>0</v>
      </c>
      <c r="O9" s="5">
        <f t="shared" ref="O9" si="21">MIN(D9:H9)</f>
        <v>0</v>
      </c>
      <c r="P9" s="13">
        <f t="shared" ref="P9" si="22">SUM(I9-N9-O9)</f>
        <v>0</v>
      </c>
      <c r="Q9" s="13">
        <f t="shared" ref="Q9" si="23">AVERAGE(N9:O9)</f>
        <v>0</v>
      </c>
      <c r="R9" s="15">
        <f t="shared" ref="R9" si="24">L9-Q9</f>
        <v>0</v>
      </c>
    </row>
    <row r="10" spans="1:18" ht="19.8" x14ac:dyDescent="0.3">
      <c r="A10" s="30" t="s">
        <v>109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19.8" x14ac:dyDescent="0.3">
      <c r="C11" s="9" t="s">
        <v>23</v>
      </c>
    </row>
    <row r="12" spans="1:18" ht="34.950000000000003" customHeight="1" x14ac:dyDescent="0.3">
      <c r="A12" s="31" t="s">
        <v>54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5">
    <mergeCell ref="A1:M2"/>
    <mergeCell ref="N2:P2"/>
    <mergeCell ref="Q2:R2"/>
    <mergeCell ref="A10:R10"/>
    <mergeCell ref="A12:R12"/>
  </mergeCells>
  <phoneticPr fontId="3" type="noConversion"/>
  <conditionalFormatting sqref="R5:R9">
    <cfRule type="cellIs" dxfId="16" priority="1" stopIfTrue="1" operator="less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D3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110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113</v>
      </c>
      <c r="C4" s="12" t="s">
        <v>26</v>
      </c>
      <c r="D4" s="5"/>
      <c r="E4" s="5"/>
      <c r="F4" s="5"/>
      <c r="G4" s="5"/>
      <c r="H4" s="5"/>
      <c r="I4" s="5">
        <f t="shared" ref="I4:I9" si="0">SUM(D4:H4)</f>
        <v>0</v>
      </c>
      <c r="J4" s="5">
        <f t="shared" ref="J4:J9" si="1">SUM(P4/3)</f>
        <v>0</v>
      </c>
      <c r="K4" s="5"/>
      <c r="L4" s="5">
        <f t="shared" ref="L4:L9" si="2">SUM(J4:K4)</f>
        <v>0</v>
      </c>
      <c r="M4" s="5">
        <f>RANK(L4,$L$4:$L$11)</f>
        <v>1</v>
      </c>
      <c r="N4" s="5">
        <f t="shared" ref="N4:N9" si="3">MAX(D4:H4)</f>
        <v>0</v>
      </c>
      <c r="O4" s="5">
        <f t="shared" ref="O4:O9" si="4">MIN(D4:H4)</f>
        <v>0</v>
      </c>
      <c r="P4" s="13">
        <f t="shared" ref="P4:P9" si="5">SUM(I4-N4-O4)</f>
        <v>0</v>
      </c>
      <c r="Q4" s="13">
        <f t="shared" ref="Q4:Q9" si="6">AVERAGE(N4:O4)</f>
        <v>0</v>
      </c>
      <c r="R4" s="14">
        <f t="shared" ref="R4:R9" si="7">L4-Q4</f>
        <v>0</v>
      </c>
    </row>
    <row r="5" spans="1:18" ht="30" customHeight="1" x14ac:dyDescent="0.3">
      <c r="A5" s="5">
        <v>2</v>
      </c>
      <c r="B5" s="12" t="s">
        <v>111</v>
      </c>
      <c r="C5" s="12" t="s">
        <v>26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RANK(L5,$L$4:$L$11)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112</v>
      </c>
      <c r="C6" s="12" t="s">
        <v>26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RANK(L6,$L$4:$L$11)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30" customHeight="1" x14ac:dyDescent="0.3">
      <c r="A7" s="5">
        <v>4</v>
      </c>
      <c r="B7" s="12" t="s">
        <v>85</v>
      </c>
      <c r="C7" s="12" t="s">
        <v>84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ref="M7:M9" si="8">RANK(L7,$L$4:$L$11)</f>
        <v>1</v>
      </c>
      <c r="N7" s="5">
        <f t="shared" si="3"/>
        <v>0</v>
      </c>
      <c r="O7" s="5">
        <f t="shared" si="4"/>
        <v>0</v>
      </c>
      <c r="P7" s="13">
        <f t="shared" si="5"/>
        <v>0</v>
      </c>
      <c r="Q7" s="13">
        <f t="shared" si="6"/>
        <v>0</v>
      </c>
      <c r="R7" s="15">
        <f t="shared" si="7"/>
        <v>0</v>
      </c>
    </row>
    <row r="8" spans="1:18" ht="30" customHeight="1" x14ac:dyDescent="0.3">
      <c r="A8" s="5">
        <v>5</v>
      </c>
      <c r="B8" s="12" t="s">
        <v>114</v>
      </c>
      <c r="C8" s="12" t="s">
        <v>84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8"/>
        <v>1</v>
      </c>
      <c r="N8" s="5">
        <f t="shared" si="3"/>
        <v>0</v>
      </c>
      <c r="O8" s="5">
        <f t="shared" si="4"/>
        <v>0</v>
      </c>
      <c r="P8" s="13">
        <f t="shared" si="5"/>
        <v>0</v>
      </c>
      <c r="Q8" s="13">
        <f t="shared" si="6"/>
        <v>0</v>
      </c>
      <c r="R8" s="15">
        <f t="shared" si="7"/>
        <v>0</v>
      </c>
    </row>
    <row r="9" spans="1:18" ht="30" customHeight="1" x14ac:dyDescent="0.3">
      <c r="A9" s="5">
        <v>6</v>
      </c>
      <c r="B9" s="12" t="s">
        <v>83</v>
      </c>
      <c r="C9" s="12" t="s">
        <v>84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8"/>
        <v>1</v>
      </c>
      <c r="N9" s="5">
        <f t="shared" si="3"/>
        <v>0</v>
      </c>
      <c r="O9" s="5">
        <f t="shared" si="4"/>
        <v>0</v>
      </c>
      <c r="P9" s="13">
        <f t="shared" si="5"/>
        <v>0</v>
      </c>
      <c r="Q9" s="13">
        <f t="shared" si="6"/>
        <v>0</v>
      </c>
      <c r="R9" s="15">
        <f t="shared" si="7"/>
        <v>0</v>
      </c>
    </row>
    <row r="10" spans="1:18" ht="19.8" x14ac:dyDescent="0.3">
      <c r="A10" s="30" t="s">
        <v>109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19.8" x14ac:dyDescent="0.3">
      <c r="C11" s="9" t="s">
        <v>23</v>
      </c>
    </row>
    <row r="12" spans="1:18" ht="30" customHeight="1" x14ac:dyDescent="0.3">
      <c r="A12" s="31" t="s">
        <v>54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5">
    <mergeCell ref="A1:M2"/>
    <mergeCell ref="N2:P2"/>
    <mergeCell ref="Q2:R2"/>
    <mergeCell ref="A10:R10"/>
    <mergeCell ref="A12:R12"/>
  </mergeCells>
  <phoneticPr fontId="3" type="noConversion"/>
  <conditionalFormatting sqref="R5:R9">
    <cfRule type="cellIs" dxfId="15" priority="1" stopIfTrue="1" operator="lessThan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D3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115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0"/>
      <c r="O1" s="20"/>
      <c r="P1" s="20"/>
      <c r="Q1" s="20"/>
      <c r="R1" s="20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120</v>
      </c>
      <c r="C4" s="12" t="s">
        <v>84</v>
      </c>
      <c r="D4" s="5"/>
      <c r="E4" s="5"/>
      <c r="F4" s="5"/>
      <c r="G4" s="5"/>
      <c r="H4" s="5"/>
      <c r="I4" s="5">
        <f t="shared" ref="I4:I9" si="0">SUM(D4:H4)</f>
        <v>0</v>
      </c>
      <c r="J4" s="5">
        <f t="shared" ref="J4:J9" si="1">SUM(P4/3)</f>
        <v>0</v>
      </c>
      <c r="K4" s="5"/>
      <c r="L4" s="5">
        <f t="shared" ref="L4:L9" si="2">SUM(J4:K4)</f>
        <v>0</v>
      </c>
      <c r="M4" s="5">
        <f>RANK(L4,$L$4:$L$11)</f>
        <v>1</v>
      </c>
      <c r="N4" s="5">
        <f t="shared" ref="N4:N9" si="3">MAX(D4:H4)</f>
        <v>0</v>
      </c>
      <c r="O4" s="5">
        <f t="shared" ref="O4:O9" si="4">MIN(D4:H4)</f>
        <v>0</v>
      </c>
      <c r="P4" s="13">
        <f t="shared" ref="P4:P9" si="5">SUM(I4-N4-O4)</f>
        <v>0</v>
      </c>
      <c r="Q4" s="13">
        <f t="shared" ref="Q4:Q9" si="6">AVERAGE(N4:O4)</f>
        <v>0</v>
      </c>
      <c r="R4" s="14">
        <f t="shared" ref="R4:R9" si="7">L4-Q4</f>
        <v>0</v>
      </c>
    </row>
    <row r="5" spans="1:18" ht="30" customHeight="1" x14ac:dyDescent="0.3">
      <c r="A5" s="5">
        <v>2</v>
      </c>
      <c r="B5" s="12" t="s">
        <v>119</v>
      </c>
      <c r="C5" s="12" t="s">
        <v>84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RANK(L5,$L$4:$L$11)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117</v>
      </c>
      <c r="C6" s="12" t="s">
        <v>26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RANK(L6,$L$4:$L$11)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30" customHeight="1" x14ac:dyDescent="0.3">
      <c r="A7" s="5">
        <v>4</v>
      </c>
      <c r="B7" s="12" t="s">
        <v>92</v>
      </c>
      <c r="C7" s="12" t="s">
        <v>84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ref="M7:M9" si="8">RANK(L7,$L$4:$L$11)</f>
        <v>1</v>
      </c>
      <c r="N7" s="5">
        <f t="shared" si="3"/>
        <v>0</v>
      </c>
      <c r="O7" s="5">
        <f t="shared" si="4"/>
        <v>0</v>
      </c>
      <c r="P7" s="13">
        <f t="shared" si="5"/>
        <v>0</v>
      </c>
      <c r="Q7" s="13">
        <f t="shared" si="6"/>
        <v>0</v>
      </c>
      <c r="R7" s="15">
        <f t="shared" si="7"/>
        <v>0</v>
      </c>
    </row>
    <row r="8" spans="1:18" ht="30" customHeight="1" x14ac:dyDescent="0.3">
      <c r="A8" s="5">
        <v>5</v>
      </c>
      <c r="B8" s="12" t="s">
        <v>118</v>
      </c>
      <c r="C8" s="12" t="s">
        <v>26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8"/>
        <v>1</v>
      </c>
      <c r="N8" s="5">
        <f t="shared" si="3"/>
        <v>0</v>
      </c>
      <c r="O8" s="5">
        <f t="shared" si="4"/>
        <v>0</v>
      </c>
      <c r="P8" s="13">
        <f t="shared" si="5"/>
        <v>0</v>
      </c>
      <c r="Q8" s="13">
        <f t="shared" si="6"/>
        <v>0</v>
      </c>
      <c r="R8" s="15">
        <f t="shared" si="7"/>
        <v>0</v>
      </c>
    </row>
    <row r="9" spans="1:18" ht="30" customHeight="1" x14ac:dyDescent="0.3">
      <c r="A9" s="5">
        <v>6</v>
      </c>
      <c r="B9" s="12" t="s">
        <v>116</v>
      </c>
      <c r="C9" s="12" t="s">
        <v>26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8"/>
        <v>1</v>
      </c>
      <c r="N9" s="5">
        <f t="shared" si="3"/>
        <v>0</v>
      </c>
      <c r="O9" s="5">
        <f t="shared" si="4"/>
        <v>0</v>
      </c>
      <c r="P9" s="13">
        <f t="shared" si="5"/>
        <v>0</v>
      </c>
      <c r="Q9" s="13">
        <f t="shared" si="6"/>
        <v>0</v>
      </c>
      <c r="R9" s="15">
        <f t="shared" si="7"/>
        <v>0</v>
      </c>
    </row>
    <row r="10" spans="1:18" ht="19.8" x14ac:dyDescent="0.3">
      <c r="A10" s="30" t="s">
        <v>109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19.8" x14ac:dyDescent="0.3">
      <c r="C11" s="9" t="s">
        <v>23</v>
      </c>
    </row>
    <row r="12" spans="1:18" ht="31.95" customHeight="1" x14ac:dyDescent="0.3">
      <c r="A12" s="31" t="s">
        <v>54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5">
    <mergeCell ref="A1:M2"/>
    <mergeCell ref="N2:P2"/>
    <mergeCell ref="Q2:R2"/>
    <mergeCell ref="A10:R10"/>
    <mergeCell ref="A12:R12"/>
  </mergeCells>
  <phoneticPr fontId="3" type="noConversion"/>
  <conditionalFormatting sqref="R5:R9">
    <cfRule type="cellIs" dxfId="14" priority="1" stopIfTrue="1" operator="lessThan">
      <formula>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workbookViewId="0">
      <selection activeCell="I10" sqref="I10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121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233</v>
      </c>
      <c r="C4" s="12" t="s">
        <v>122</v>
      </c>
      <c r="D4" s="5"/>
      <c r="E4" s="5"/>
      <c r="F4" s="5"/>
      <c r="G4" s="5"/>
      <c r="H4" s="5"/>
      <c r="I4" s="5">
        <f t="shared" ref="I4:I9" si="0">SUM(D4:H4)</f>
        <v>0</v>
      </c>
      <c r="J4" s="5">
        <f t="shared" ref="J4:J9" si="1">SUM(P4/3)</f>
        <v>0</v>
      </c>
      <c r="K4" s="5"/>
      <c r="L4" s="5">
        <f t="shared" ref="L4:L9" si="2">SUM(J4:K4)</f>
        <v>0</v>
      </c>
      <c r="M4" s="5">
        <f t="shared" ref="M4:M9" si="3">RANK(L4,$L$4:$L$14)</f>
        <v>1</v>
      </c>
      <c r="N4" s="5">
        <f t="shared" ref="N4:N9" si="4">MAX(D4:H4)</f>
        <v>0</v>
      </c>
      <c r="O4" s="5">
        <f t="shared" ref="O4:O9" si="5">MIN(D4:H4)</f>
        <v>0</v>
      </c>
      <c r="P4" s="13">
        <f t="shared" ref="P4:P9" si="6">SUM(I4-N4-O4)</f>
        <v>0</v>
      </c>
      <c r="Q4" s="13">
        <f t="shared" ref="Q4:Q9" si="7">AVERAGE(N4:O4)</f>
        <v>0</v>
      </c>
      <c r="R4" s="14">
        <f t="shared" ref="R4:R9" si="8">L4-Q4</f>
        <v>0</v>
      </c>
    </row>
    <row r="5" spans="1:18" ht="30" customHeight="1" x14ac:dyDescent="0.3">
      <c r="A5" s="5">
        <v>2</v>
      </c>
      <c r="B5" s="12" t="s">
        <v>124</v>
      </c>
      <c r="C5" s="12" t="s">
        <v>125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30" customHeight="1" x14ac:dyDescent="0.3">
      <c r="A6" s="5">
        <v>3</v>
      </c>
      <c r="B6" s="12" t="s">
        <v>76</v>
      </c>
      <c r="C6" s="12" t="s">
        <v>21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30" customHeight="1" x14ac:dyDescent="0.3">
      <c r="A7" s="5">
        <v>4</v>
      </c>
      <c r="B7" s="12" t="s">
        <v>77</v>
      </c>
      <c r="C7" s="12" t="s">
        <v>63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si="3"/>
        <v>1</v>
      </c>
      <c r="N7" s="5">
        <f t="shared" si="4"/>
        <v>0</v>
      </c>
      <c r="O7" s="5">
        <f t="shared" si="5"/>
        <v>0</v>
      </c>
      <c r="P7" s="13">
        <f t="shared" si="6"/>
        <v>0</v>
      </c>
      <c r="Q7" s="13">
        <f t="shared" si="7"/>
        <v>0</v>
      </c>
      <c r="R7" s="15">
        <f t="shared" si="8"/>
        <v>0</v>
      </c>
    </row>
    <row r="8" spans="1:18" ht="30" customHeight="1" x14ac:dyDescent="0.3">
      <c r="A8" s="5">
        <v>5</v>
      </c>
      <c r="B8" s="12" t="s">
        <v>126</v>
      </c>
      <c r="C8" s="12" t="s">
        <v>127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3"/>
        <v>1</v>
      </c>
      <c r="N8" s="5">
        <f t="shared" si="4"/>
        <v>0</v>
      </c>
      <c r="O8" s="5">
        <f t="shared" si="5"/>
        <v>0</v>
      </c>
      <c r="P8" s="13">
        <f t="shared" si="6"/>
        <v>0</v>
      </c>
      <c r="Q8" s="13">
        <f t="shared" si="7"/>
        <v>0</v>
      </c>
      <c r="R8" s="15">
        <f t="shared" si="8"/>
        <v>0</v>
      </c>
    </row>
    <row r="9" spans="1:18" ht="30" customHeight="1" x14ac:dyDescent="0.3">
      <c r="A9" s="5">
        <v>6</v>
      </c>
      <c r="B9" s="12" t="s">
        <v>130</v>
      </c>
      <c r="C9" s="12" t="s">
        <v>125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3"/>
        <v>1</v>
      </c>
      <c r="N9" s="5">
        <f t="shared" si="4"/>
        <v>0</v>
      </c>
      <c r="O9" s="5">
        <f t="shared" si="5"/>
        <v>0</v>
      </c>
      <c r="P9" s="13">
        <f t="shared" si="6"/>
        <v>0</v>
      </c>
      <c r="Q9" s="13">
        <f t="shared" si="7"/>
        <v>0</v>
      </c>
      <c r="R9" s="15">
        <f t="shared" si="8"/>
        <v>0</v>
      </c>
    </row>
    <row r="10" spans="1:18" ht="30" customHeight="1" x14ac:dyDescent="0.3">
      <c r="A10" s="5">
        <v>7</v>
      </c>
      <c r="B10" s="12" t="s">
        <v>123</v>
      </c>
      <c r="C10" s="12" t="s">
        <v>122</v>
      </c>
      <c r="D10" s="5"/>
      <c r="E10" s="5"/>
      <c r="F10" s="5"/>
      <c r="G10" s="5"/>
      <c r="H10" s="5"/>
      <c r="I10" s="5">
        <f t="shared" ref="I10:I12" si="9">SUM(D10:H10)</f>
        <v>0</v>
      </c>
      <c r="J10" s="5">
        <f t="shared" ref="J10:J12" si="10">SUM(P10/3)</f>
        <v>0</v>
      </c>
      <c r="K10" s="5"/>
      <c r="L10" s="5">
        <f t="shared" ref="L10:L12" si="11">SUM(J10:K10)</f>
        <v>0</v>
      </c>
      <c r="M10" s="5">
        <f t="shared" ref="M10:M12" si="12">RANK(L10,$L$4:$L$14)</f>
        <v>1</v>
      </c>
      <c r="N10" s="5">
        <f t="shared" ref="N10:N12" si="13">MAX(D10:H10)</f>
        <v>0</v>
      </c>
      <c r="O10" s="5">
        <f t="shared" ref="O10:O12" si="14">MIN(D10:H10)</f>
        <v>0</v>
      </c>
      <c r="P10" s="13">
        <f t="shared" ref="P10:P12" si="15">SUM(I10-N10-O10)</f>
        <v>0</v>
      </c>
      <c r="Q10" s="13">
        <f t="shared" ref="Q10:Q12" si="16">AVERAGE(N10:O10)</f>
        <v>0</v>
      </c>
      <c r="R10" s="15">
        <f t="shared" ref="R10:R12" si="17">L10-Q10</f>
        <v>0</v>
      </c>
    </row>
    <row r="11" spans="1:18" ht="30" customHeight="1" x14ac:dyDescent="0.3">
      <c r="A11" s="5">
        <v>8</v>
      </c>
      <c r="B11" s="12" t="s">
        <v>128</v>
      </c>
      <c r="C11" s="12" t="s">
        <v>21</v>
      </c>
      <c r="D11" s="5"/>
      <c r="E11" s="5"/>
      <c r="F11" s="5"/>
      <c r="G11" s="5"/>
      <c r="H11" s="5"/>
      <c r="I11" s="5">
        <f t="shared" si="9"/>
        <v>0</v>
      </c>
      <c r="J11" s="5">
        <f t="shared" si="10"/>
        <v>0</v>
      </c>
      <c r="K11" s="5"/>
      <c r="L11" s="5">
        <f t="shared" si="11"/>
        <v>0</v>
      </c>
      <c r="M11" s="5">
        <f t="shared" si="12"/>
        <v>1</v>
      </c>
      <c r="N11" s="5">
        <f t="shared" si="13"/>
        <v>0</v>
      </c>
      <c r="O11" s="5">
        <f t="shared" si="14"/>
        <v>0</v>
      </c>
      <c r="P11" s="13">
        <f t="shared" si="15"/>
        <v>0</v>
      </c>
      <c r="Q11" s="13">
        <f t="shared" si="16"/>
        <v>0</v>
      </c>
      <c r="R11" s="15">
        <f t="shared" si="17"/>
        <v>0</v>
      </c>
    </row>
    <row r="12" spans="1:18" ht="30" customHeight="1" x14ac:dyDescent="0.3">
      <c r="A12" s="5">
        <v>9</v>
      </c>
      <c r="B12" s="12" t="s">
        <v>129</v>
      </c>
      <c r="C12" s="12" t="s">
        <v>125</v>
      </c>
      <c r="D12" s="5"/>
      <c r="E12" s="5"/>
      <c r="F12" s="5"/>
      <c r="G12" s="5"/>
      <c r="H12" s="5"/>
      <c r="I12" s="5">
        <f t="shared" si="9"/>
        <v>0</v>
      </c>
      <c r="J12" s="5">
        <f t="shared" si="10"/>
        <v>0</v>
      </c>
      <c r="K12" s="5"/>
      <c r="L12" s="5">
        <f t="shared" si="11"/>
        <v>0</v>
      </c>
      <c r="M12" s="5">
        <f t="shared" si="12"/>
        <v>1</v>
      </c>
      <c r="N12" s="5">
        <f t="shared" si="13"/>
        <v>0</v>
      </c>
      <c r="O12" s="5">
        <f t="shared" si="14"/>
        <v>0</v>
      </c>
      <c r="P12" s="13">
        <f t="shared" si="15"/>
        <v>0</v>
      </c>
      <c r="Q12" s="13">
        <f t="shared" si="16"/>
        <v>0</v>
      </c>
      <c r="R12" s="15">
        <f t="shared" si="17"/>
        <v>0</v>
      </c>
    </row>
    <row r="13" spans="1:18" ht="19.8" x14ac:dyDescent="0.3">
      <c r="A13" s="30" t="s">
        <v>135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ht="19.8" x14ac:dyDescent="0.3">
      <c r="C14" s="9" t="s">
        <v>23</v>
      </c>
    </row>
    <row r="15" spans="1:18" ht="35.549999999999997" customHeight="1" x14ac:dyDescent="0.3">
      <c r="A15" s="31" t="s">
        <v>54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</sheetData>
  <mergeCells count="5">
    <mergeCell ref="A1:M2"/>
    <mergeCell ref="N2:P2"/>
    <mergeCell ref="Q2:R2"/>
    <mergeCell ref="A13:R13"/>
    <mergeCell ref="A15:R15"/>
  </mergeCells>
  <phoneticPr fontId="3" type="noConversion"/>
  <conditionalFormatting sqref="R5:R12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L13" sqref="L13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132</v>
      </c>
      <c r="C4" s="12" t="s">
        <v>21</v>
      </c>
      <c r="D4" s="5"/>
      <c r="E4" s="5"/>
      <c r="F4" s="5"/>
      <c r="G4" s="5"/>
      <c r="H4" s="5"/>
      <c r="I4" s="5">
        <f t="shared" ref="I4:I8" si="0">SUM(D4:H4)</f>
        <v>0</v>
      </c>
      <c r="J4" s="5">
        <f t="shared" ref="J4:J8" si="1">SUM(P4/3)</f>
        <v>0</v>
      </c>
      <c r="K4" s="5"/>
      <c r="L4" s="5">
        <f t="shared" ref="L4:L8" si="2">SUM(J4:K4)</f>
        <v>0</v>
      </c>
      <c r="M4" s="5">
        <f>RANK(L4,$L$4:$L$14)</f>
        <v>1</v>
      </c>
      <c r="N4" s="5">
        <f t="shared" ref="N4:N8" si="3">MAX(D4:H4)</f>
        <v>0</v>
      </c>
      <c r="O4" s="5">
        <f t="shared" ref="O4:O8" si="4">MIN(D4:H4)</f>
        <v>0</v>
      </c>
      <c r="P4" s="13">
        <f t="shared" ref="P4:P8" si="5">SUM(I4-N4-O4)</f>
        <v>0</v>
      </c>
      <c r="Q4" s="13">
        <f t="shared" ref="Q4:Q8" si="6">AVERAGE(N4:O4)</f>
        <v>0</v>
      </c>
      <c r="R4" s="14">
        <f t="shared" ref="R4:R8" si="7">L4-Q4</f>
        <v>0</v>
      </c>
    </row>
    <row r="5" spans="1:18" ht="30" customHeight="1" x14ac:dyDescent="0.3">
      <c r="A5" s="5">
        <v>2</v>
      </c>
      <c r="B5" s="12" t="s">
        <v>133</v>
      </c>
      <c r="C5" s="12" t="s">
        <v>125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RANK(L5,$L$4:$L$14)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72</v>
      </c>
      <c r="C6" s="12" t="s">
        <v>50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RANK(L6,$L$4:$L$14)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30" customHeight="1" x14ac:dyDescent="0.3">
      <c r="A7" s="5">
        <v>4</v>
      </c>
      <c r="B7" s="12" t="s">
        <v>134</v>
      </c>
      <c r="C7" s="12" t="s">
        <v>125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>RANK(L7,$L$4:$L$14)</f>
        <v>1</v>
      </c>
      <c r="N7" s="5">
        <f t="shared" si="3"/>
        <v>0</v>
      </c>
      <c r="O7" s="5">
        <f t="shared" si="4"/>
        <v>0</v>
      </c>
      <c r="P7" s="13">
        <f t="shared" si="5"/>
        <v>0</v>
      </c>
      <c r="Q7" s="13">
        <f t="shared" si="6"/>
        <v>0</v>
      </c>
      <c r="R7" s="15">
        <f t="shared" si="7"/>
        <v>0</v>
      </c>
    </row>
    <row r="8" spans="1:18" ht="30" customHeight="1" x14ac:dyDescent="0.3">
      <c r="A8" s="5">
        <v>5</v>
      </c>
      <c r="B8" s="12" t="s">
        <v>74</v>
      </c>
      <c r="C8" s="12" t="s">
        <v>21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>RANK(L8,$L$4:$L$14)</f>
        <v>1</v>
      </c>
      <c r="N8" s="5">
        <f t="shared" si="3"/>
        <v>0</v>
      </c>
      <c r="O8" s="5">
        <f t="shared" si="4"/>
        <v>0</v>
      </c>
      <c r="P8" s="13">
        <f t="shared" si="5"/>
        <v>0</v>
      </c>
      <c r="Q8" s="13">
        <f t="shared" si="6"/>
        <v>0</v>
      </c>
      <c r="R8" s="15">
        <f t="shared" si="7"/>
        <v>0</v>
      </c>
    </row>
    <row r="9" spans="1:18" ht="19.8" x14ac:dyDescent="0.3">
      <c r="A9" s="30" t="s">
        <v>136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19.8" x14ac:dyDescent="0.3">
      <c r="A10" s="6"/>
      <c r="B10" s="18"/>
      <c r="C10" s="9" t="s">
        <v>23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  <c r="Q10" s="7"/>
      <c r="R10" s="8"/>
    </row>
    <row r="11" spans="1:18" ht="38.549999999999997" customHeight="1" x14ac:dyDescent="0.3">
      <c r="A11" s="31" t="s">
        <v>54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x14ac:dyDescent="0.3">
      <c r="A12" s="6"/>
      <c r="B12" s="18"/>
      <c r="C12" s="18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  <c r="Q12" s="7"/>
      <c r="R12" s="8"/>
    </row>
  </sheetData>
  <mergeCells count="5">
    <mergeCell ref="A1:M2"/>
    <mergeCell ref="N2:P2"/>
    <mergeCell ref="Q2:R2"/>
    <mergeCell ref="A9:R9"/>
    <mergeCell ref="A11:R11"/>
  </mergeCells>
  <phoneticPr fontId="3" type="noConversion"/>
  <conditionalFormatting sqref="R5:R8 R10 R12">
    <cfRule type="cellIs" dxfId="12" priority="1" stopIfTrue="1" operator="lessThan">
      <formula>0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L8" sqref="L8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137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142</v>
      </c>
      <c r="C4" s="12" t="s">
        <v>26</v>
      </c>
      <c r="D4" s="5"/>
      <c r="E4" s="5"/>
      <c r="F4" s="5"/>
      <c r="G4" s="5"/>
      <c r="H4" s="5"/>
      <c r="I4" s="5">
        <f t="shared" ref="I4:I8" si="0">SUM(D4:H4)</f>
        <v>0</v>
      </c>
      <c r="J4" s="5">
        <f t="shared" ref="J4:J8" si="1">SUM(P4/3)</f>
        <v>0</v>
      </c>
      <c r="K4" s="5"/>
      <c r="L4" s="5">
        <f t="shared" ref="L4:L8" si="2">SUM(J4:K4)</f>
        <v>0</v>
      </c>
      <c r="M4" s="5">
        <f>RANK(L4,$L$4:$L$14)</f>
        <v>1</v>
      </c>
      <c r="N4" s="5">
        <f t="shared" ref="N4:N8" si="3">MAX(D4:H4)</f>
        <v>0</v>
      </c>
      <c r="O4" s="5">
        <f t="shared" ref="O4:O8" si="4">MIN(D4:H4)</f>
        <v>0</v>
      </c>
      <c r="P4" s="13">
        <f t="shared" ref="P4:P8" si="5">SUM(I4-N4-O4)</f>
        <v>0</v>
      </c>
      <c r="Q4" s="13">
        <f t="shared" ref="Q4:Q8" si="6">AVERAGE(N4:O4)</f>
        <v>0</v>
      </c>
      <c r="R4" s="14">
        <f t="shared" ref="R4:R8" si="7">L4-Q4</f>
        <v>0</v>
      </c>
    </row>
    <row r="5" spans="1:18" ht="30" customHeight="1" x14ac:dyDescent="0.3">
      <c r="A5" s="5">
        <v>2</v>
      </c>
      <c r="B5" s="12" t="s">
        <v>143</v>
      </c>
      <c r="C5" s="12" t="s">
        <v>144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RANK(L5,$L$4:$L$14)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138</v>
      </c>
      <c r="C6" s="12" t="s">
        <v>139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RANK(L6,$L$4:$L$14)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30" customHeight="1" x14ac:dyDescent="0.3">
      <c r="A7" s="5">
        <v>4</v>
      </c>
      <c r="B7" s="12" t="s">
        <v>140</v>
      </c>
      <c r="C7" s="12" t="s">
        <v>139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>RANK(L7,$L$4:$L$14)</f>
        <v>1</v>
      </c>
      <c r="N7" s="5">
        <f t="shared" si="3"/>
        <v>0</v>
      </c>
      <c r="O7" s="5">
        <f t="shared" si="4"/>
        <v>0</v>
      </c>
      <c r="P7" s="13">
        <f t="shared" si="5"/>
        <v>0</v>
      </c>
      <c r="Q7" s="13">
        <f t="shared" si="6"/>
        <v>0</v>
      </c>
      <c r="R7" s="15">
        <f t="shared" si="7"/>
        <v>0</v>
      </c>
    </row>
    <row r="8" spans="1:18" ht="30" customHeight="1" x14ac:dyDescent="0.3">
      <c r="A8" s="5">
        <v>5</v>
      </c>
      <c r="B8" s="12" t="s">
        <v>141</v>
      </c>
      <c r="C8" s="12" t="s">
        <v>26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>RANK(L8,$L$4:$L$14)</f>
        <v>1</v>
      </c>
      <c r="N8" s="5">
        <f t="shared" si="3"/>
        <v>0</v>
      </c>
      <c r="O8" s="5">
        <f t="shared" si="4"/>
        <v>0</v>
      </c>
      <c r="P8" s="13">
        <f t="shared" si="5"/>
        <v>0</v>
      </c>
      <c r="Q8" s="13">
        <f t="shared" si="6"/>
        <v>0</v>
      </c>
      <c r="R8" s="15">
        <f t="shared" si="7"/>
        <v>0</v>
      </c>
    </row>
    <row r="9" spans="1:18" ht="19.8" x14ac:dyDescent="0.3">
      <c r="A9" s="30" t="s">
        <v>136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19.8" x14ac:dyDescent="0.3">
      <c r="A10" s="6"/>
      <c r="B10" s="18"/>
      <c r="C10" s="9" t="s">
        <v>23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  <c r="Q10" s="7"/>
      <c r="R10" s="8"/>
    </row>
    <row r="11" spans="1:18" ht="38.549999999999997" customHeight="1" x14ac:dyDescent="0.3">
      <c r="A11" s="31" t="s">
        <v>54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x14ac:dyDescent="0.3">
      <c r="A12" s="6"/>
      <c r="B12" s="18"/>
      <c r="C12" s="18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  <c r="Q12" s="7"/>
      <c r="R12" s="8"/>
    </row>
  </sheetData>
  <mergeCells count="5">
    <mergeCell ref="A1:M2"/>
    <mergeCell ref="N2:P2"/>
    <mergeCell ref="Q2:R2"/>
    <mergeCell ref="A9:R9"/>
    <mergeCell ref="A11:R11"/>
  </mergeCells>
  <phoneticPr fontId="3" type="noConversion"/>
  <conditionalFormatting sqref="R5:R8 R10 R12">
    <cfRule type="cellIs" dxfId="11" priority="1" stopIfTrue="1" operator="lessThan">
      <formula>0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D3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145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105</v>
      </c>
      <c r="C4" s="12" t="s">
        <v>106</v>
      </c>
      <c r="D4" s="5"/>
      <c r="E4" s="5"/>
      <c r="F4" s="5"/>
      <c r="G4" s="5"/>
      <c r="H4" s="5"/>
      <c r="I4" s="5">
        <f t="shared" ref="I4:I7" si="0">SUM(D4:H4)</f>
        <v>0</v>
      </c>
      <c r="J4" s="5">
        <f t="shared" ref="J4:J7" si="1">SUM(P4/3)</f>
        <v>0</v>
      </c>
      <c r="K4" s="5"/>
      <c r="L4" s="5">
        <f t="shared" ref="L4:L7" si="2">SUM(J4:K4)</f>
        <v>0</v>
      </c>
      <c r="M4" s="5">
        <f>RANK(L4,$L$4:$L$14)</f>
        <v>1</v>
      </c>
      <c r="N4" s="5">
        <f t="shared" ref="N4:N7" si="3">MAX(D4:H4)</f>
        <v>0</v>
      </c>
      <c r="O4" s="5">
        <f t="shared" ref="O4:O7" si="4">MIN(D4:H4)</f>
        <v>0</v>
      </c>
      <c r="P4" s="13">
        <f t="shared" ref="P4:P7" si="5">SUM(I4-N4-O4)</f>
        <v>0</v>
      </c>
      <c r="Q4" s="13">
        <f t="shared" ref="Q4:Q7" si="6">AVERAGE(N4:O4)</f>
        <v>0</v>
      </c>
      <c r="R4" s="14">
        <f t="shared" ref="R4:R7" si="7">L4-Q4</f>
        <v>0</v>
      </c>
    </row>
    <row r="5" spans="1:18" ht="30" customHeight="1" x14ac:dyDescent="0.3">
      <c r="A5" s="5">
        <v>2</v>
      </c>
      <c r="B5" s="12" t="s">
        <v>147</v>
      </c>
      <c r="C5" s="12" t="s">
        <v>26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RANK(L5,$L$4:$L$14)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146</v>
      </c>
      <c r="C6" s="12" t="s">
        <v>26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RANK(L6,$L$4:$L$14)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30" customHeight="1" x14ac:dyDescent="0.3">
      <c r="A7" s="5">
        <v>4</v>
      </c>
      <c r="B7" s="12" t="s">
        <v>102</v>
      </c>
      <c r="C7" s="12" t="s">
        <v>26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>RANK(L7,$L$4:$L$14)</f>
        <v>1</v>
      </c>
      <c r="N7" s="5">
        <f t="shared" si="3"/>
        <v>0</v>
      </c>
      <c r="O7" s="5">
        <f t="shared" si="4"/>
        <v>0</v>
      </c>
      <c r="P7" s="13">
        <f t="shared" si="5"/>
        <v>0</v>
      </c>
      <c r="Q7" s="13">
        <f t="shared" si="6"/>
        <v>0</v>
      </c>
      <c r="R7" s="15">
        <f t="shared" si="7"/>
        <v>0</v>
      </c>
    </row>
    <row r="8" spans="1:18" ht="19.8" x14ac:dyDescent="0.3">
      <c r="A8" s="30" t="s">
        <v>148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9.8" x14ac:dyDescent="0.3">
      <c r="C9" s="9" t="s">
        <v>23</v>
      </c>
    </row>
    <row r="10" spans="1:18" ht="37.049999999999997" customHeight="1" x14ac:dyDescent="0.3">
      <c r="A10" s="31" t="s">
        <v>54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  <row r="11" spans="1:18" ht="38.549999999999997" customHeight="1" x14ac:dyDescent="0.4"/>
    <row r="12" spans="1:18" x14ac:dyDescent="0.3">
      <c r="A12" s="6"/>
      <c r="B12" s="18"/>
      <c r="C12" s="18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  <c r="Q12" s="7"/>
      <c r="R12" s="8"/>
    </row>
  </sheetData>
  <mergeCells count="5">
    <mergeCell ref="A1:M2"/>
    <mergeCell ref="N2:P2"/>
    <mergeCell ref="Q2:R2"/>
    <mergeCell ref="A8:R8"/>
    <mergeCell ref="A10:R10"/>
  </mergeCells>
  <phoneticPr fontId="3" type="noConversion"/>
  <conditionalFormatting sqref="R5:R7 R12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O18" sqref="O18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149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5">
        <v>1</v>
      </c>
      <c r="B4" s="12" t="s">
        <v>113</v>
      </c>
      <c r="C4" s="12" t="s">
        <v>26</v>
      </c>
      <c r="D4" s="5"/>
      <c r="E4" s="5"/>
      <c r="F4" s="5"/>
      <c r="G4" s="5"/>
      <c r="H4" s="5"/>
      <c r="I4" s="5">
        <f t="shared" ref="I4:I7" si="0">SUM(D4:H4)</f>
        <v>0</v>
      </c>
      <c r="J4" s="5">
        <f t="shared" ref="J4:J7" si="1">SUM(P4/3)</f>
        <v>0</v>
      </c>
      <c r="K4" s="5"/>
      <c r="L4" s="5">
        <f t="shared" ref="L4:L7" si="2">SUM(J4:K4)</f>
        <v>0</v>
      </c>
      <c r="M4" s="5">
        <f>RANK(L4,$L$4:$L$14)</f>
        <v>1</v>
      </c>
      <c r="N4" s="5">
        <f t="shared" ref="N4:N7" si="3">MAX(D4:H4)</f>
        <v>0</v>
      </c>
      <c r="O4" s="5">
        <f t="shared" ref="O4:O7" si="4">MIN(D4:H4)</f>
        <v>0</v>
      </c>
      <c r="P4" s="13">
        <f t="shared" ref="P4:P7" si="5">SUM(I4-N4-O4)</f>
        <v>0</v>
      </c>
      <c r="Q4" s="13">
        <f t="shared" ref="Q4:Q7" si="6">AVERAGE(N4:O4)</f>
        <v>0</v>
      </c>
      <c r="R4" s="14">
        <f t="shared" ref="R4:R7" si="7">L4-Q4</f>
        <v>0</v>
      </c>
    </row>
    <row r="5" spans="1:18" ht="25.05" customHeight="1" x14ac:dyDescent="0.3">
      <c r="A5" s="5">
        <v>2</v>
      </c>
      <c r="B5" s="12" t="s">
        <v>112</v>
      </c>
      <c r="C5" s="12" t="s">
        <v>26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RANK(L5,$L$4:$L$14)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25.05" customHeight="1" x14ac:dyDescent="0.3">
      <c r="A6" s="5">
        <v>3</v>
      </c>
      <c r="B6" s="12" t="s">
        <v>163</v>
      </c>
      <c r="C6" s="12" t="s">
        <v>37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RANK(L6,$L$4:$L$14)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25.05" customHeight="1" x14ac:dyDescent="0.3">
      <c r="A7" s="5">
        <v>4</v>
      </c>
      <c r="B7" s="12" t="s">
        <v>157</v>
      </c>
      <c r="C7" s="12" t="s">
        <v>151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>RANK(L7,$L$4:$L$14)</f>
        <v>1</v>
      </c>
      <c r="N7" s="5">
        <f t="shared" si="3"/>
        <v>0</v>
      </c>
      <c r="O7" s="5">
        <f t="shared" si="4"/>
        <v>0</v>
      </c>
      <c r="P7" s="13">
        <f t="shared" si="5"/>
        <v>0</v>
      </c>
      <c r="Q7" s="13">
        <f t="shared" si="6"/>
        <v>0</v>
      </c>
      <c r="R7" s="15">
        <f t="shared" si="7"/>
        <v>0</v>
      </c>
    </row>
    <row r="8" spans="1:18" ht="25.05" customHeight="1" x14ac:dyDescent="0.3">
      <c r="A8" s="5">
        <v>5</v>
      </c>
      <c r="B8" s="12" t="s">
        <v>152</v>
      </c>
      <c r="C8" s="12" t="s">
        <v>151</v>
      </c>
      <c r="D8" s="5"/>
      <c r="E8" s="5"/>
      <c r="F8" s="5"/>
      <c r="G8" s="5"/>
      <c r="H8" s="5"/>
      <c r="I8" s="5">
        <f t="shared" ref="I8:I20" si="8">SUM(D8:H8)</f>
        <v>0</v>
      </c>
      <c r="J8" s="5">
        <f t="shared" ref="J8:J20" si="9">SUM(P8/3)</f>
        <v>0</v>
      </c>
      <c r="K8" s="5"/>
      <c r="L8" s="5">
        <f t="shared" ref="L8:L20" si="10">SUM(J8:K8)</f>
        <v>0</v>
      </c>
      <c r="M8" s="5">
        <f t="shared" ref="M8:M20" si="11">RANK(L8,$L$4:$L$14)</f>
        <v>1</v>
      </c>
      <c r="N8" s="5">
        <f t="shared" ref="N8:N20" si="12">MAX(D8:H8)</f>
        <v>0</v>
      </c>
      <c r="O8" s="5">
        <f t="shared" ref="O8:O20" si="13">MIN(D8:H8)</f>
        <v>0</v>
      </c>
      <c r="P8" s="13">
        <f t="shared" ref="P8:P20" si="14">SUM(I8-N8-O8)</f>
        <v>0</v>
      </c>
      <c r="Q8" s="13">
        <f t="shared" ref="Q8:Q20" si="15">AVERAGE(N8:O8)</f>
        <v>0</v>
      </c>
      <c r="R8" s="15">
        <f t="shared" ref="R8:R20" si="16">L8-Q8</f>
        <v>0</v>
      </c>
    </row>
    <row r="9" spans="1:18" ht="25.05" customHeight="1" x14ac:dyDescent="0.3">
      <c r="A9" s="5">
        <v>6</v>
      </c>
      <c r="B9" s="12" t="s">
        <v>162</v>
      </c>
      <c r="C9" s="12" t="s">
        <v>37</v>
      </c>
      <c r="D9" s="5"/>
      <c r="E9" s="5"/>
      <c r="F9" s="5"/>
      <c r="G9" s="5"/>
      <c r="H9" s="5"/>
      <c r="I9" s="5">
        <f t="shared" si="8"/>
        <v>0</v>
      </c>
      <c r="J9" s="5">
        <f t="shared" si="9"/>
        <v>0</v>
      </c>
      <c r="K9" s="5"/>
      <c r="L9" s="5">
        <f t="shared" si="10"/>
        <v>0</v>
      </c>
      <c r="M9" s="5">
        <f t="shared" si="11"/>
        <v>1</v>
      </c>
      <c r="N9" s="5">
        <f t="shared" si="12"/>
        <v>0</v>
      </c>
      <c r="O9" s="5">
        <f t="shared" si="13"/>
        <v>0</v>
      </c>
      <c r="P9" s="13">
        <f t="shared" si="14"/>
        <v>0</v>
      </c>
      <c r="Q9" s="13">
        <f t="shared" si="15"/>
        <v>0</v>
      </c>
      <c r="R9" s="15">
        <f t="shared" si="16"/>
        <v>0</v>
      </c>
    </row>
    <row r="10" spans="1:18" ht="25.05" customHeight="1" x14ac:dyDescent="0.3">
      <c r="A10" s="5">
        <v>7</v>
      </c>
      <c r="B10" s="12" t="s">
        <v>155</v>
      </c>
      <c r="C10" s="12" t="s">
        <v>154</v>
      </c>
      <c r="D10" s="5"/>
      <c r="E10" s="5"/>
      <c r="F10" s="5"/>
      <c r="G10" s="5"/>
      <c r="H10" s="5"/>
      <c r="I10" s="5">
        <f t="shared" si="8"/>
        <v>0</v>
      </c>
      <c r="J10" s="5">
        <f t="shared" si="9"/>
        <v>0</v>
      </c>
      <c r="K10" s="5"/>
      <c r="L10" s="5">
        <f t="shared" si="10"/>
        <v>0</v>
      </c>
      <c r="M10" s="5">
        <f t="shared" si="11"/>
        <v>1</v>
      </c>
      <c r="N10" s="5">
        <f t="shared" si="12"/>
        <v>0</v>
      </c>
      <c r="O10" s="5">
        <f t="shared" si="13"/>
        <v>0</v>
      </c>
      <c r="P10" s="13">
        <f t="shared" si="14"/>
        <v>0</v>
      </c>
      <c r="Q10" s="13">
        <f t="shared" si="15"/>
        <v>0</v>
      </c>
      <c r="R10" s="15">
        <f t="shared" si="16"/>
        <v>0</v>
      </c>
    </row>
    <row r="11" spans="1:18" ht="25.05" customHeight="1" x14ac:dyDescent="0.3">
      <c r="A11" s="5">
        <v>8</v>
      </c>
      <c r="B11" s="12" t="s">
        <v>161</v>
      </c>
      <c r="C11" s="12" t="s">
        <v>37</v>
      </c>
      <c r="D11" s="5"/>
      <c r="E11" s="5"/>
      <c r="F11" s="5"/>
      <c r="G11" s="5"/>
      <c r="H11" s="5"/>
      <c r="I11" s="5">
        <f t="shared" si="8"/>
        <v>0</v>
      </c>
      <c r="J11" s="5">
        <f t="shared" si="9"/>
        <v>0</v>
      </c>
      <c r="K11" s="5"/>
      <c r="L11" s="5">
        <f t="shared" si="10"/>
        <v>0</v>
      </c>
      <c r="M11" s="5">
        <f t="shared" si="11"/>
        <v>1</v>
      </c>
      <c r="N11" s="5">
        <f t="shared" si="12"/>
        <v>0</v>
      </c>
      <c r="O11" s="5">
        <f t="shared" si="13"/>
        <v>0</v>
      </c>
      <c r="P11" s="13">
        <f t="shared" si="14"/>
        <v>0</v>
      </c>
      <c r="Q11" s="13">
        <f t="shared" si="15"/>
        <v>0</v>
      </c>
      <c r="R11" s="15">
        <f t="shared" si="16"/>
        <v>0</v>
      </c>
    </row>
    <row r="12" spans="1:18" ht="25.05" customHeight="1" x14ac:dyDescent="0.3">
      <c r="A12" s="5">
        <v>9</v>
      </c>
      <c r="B12" s="12" t="s">
        <v>160</v>
      </c>
      <c r="C12" s="12" t="s">
        <v>106</v>
      </c>
      <c r="D12" s="5"/>
      <c r="E12" s="5"/>
      <c r="F12" s="5"/>
      <c r="G12" s="5"/>
      <c r="H12" s="5"/>
      <c r="I12" s="5">
        <f t="shared" si="8"/>
        <v>0</v>
      </c>
      <c r="J12" s="5">
        <f t="shared" si="9"/>
        <v>0</v>
      </c>
      <c r="K12" s="5"/>
      <c r="L12" s="5">
        <f t="shared" si="10"/>
        <v>0</v>
      </c>
      <c r="M12" s="5">
        <f t="shared" si="11"/>
        <v>1</v>
      </c>
      <c r="N12" s="5">
        <f t="shared" si="12"/>
        <v>0</v>
      </c>
      <c r="O12" s="5">
        <f t="shared" si="13"/>
        <v>0</v>
      </c>
      <c r="P12" s="13">
        <f t="shared" si="14"/>
        <v>0</v>
      </c>
      <c r="Q12" s="13">
        <f t="shared" si="15"/>
        <v>0</v>
      </c>
      <c r="R12" s="15">
        <f t="shared" si="16"/>
        <v>0</v>
      </c>
    </row>
    <row r="13" spans="1:18" ht="25.05" customHeight="1" x14ac:dyDescent="0.3">
      <c r="A13" s="5">
        <v>10</v>
      </c>
      <c r="B13" s="12" t="s">
        <v>153</v>
      </c>
      <c r="C13" s="12" t="s">
        <v>154</v>
      </c>
      <c r="D13" s="5"/>
      <c r="E13" s="5"/>
      <c r="F13" s="5"/>
      <c r="G13" s="5"/>
      <c r="H13" s="5"/>
      <c r="I13" s="5">
        <f t="shared" si="8"/>
        <v>0</v>
      </c>
      <c r="J13" s="5">
        <f t="shared" si="9"/>
        <v>0</v>
      </c>
      <c r="K13" s="5"/>
      <c r="L13" s="5">
        <f t="shared" si="10"/>
        <v>0</v>
      </c>
      <c r="M13" s="5">
        <f t="shared" si="11"/>
        <v>1</v>
      </c>
      <c r="N13" s="5">
        <f t="shared" si="12"/>
        <v>0</v>
      </c>
      <c r="O13" s="5">
        <f t="shared" si="13"/>
        <v>0</v>
      </c>
      <c r="P13" s="13">
        <f t="shared" si="14"/>
        <v>0</v>
      </c>
      <c r="Q13" s="13">
        <f t="shared" si="15"/>
        <v>0</v>
      </c>
      <c r="R13" s="15">
        <f t="shared" si="16"/>
        <v>0</v>
      </c>
    </row>
    <row r="14" spans="1:18" ht="25.05" customHeight="1" x14ac:dyDescent="0.3">
      <c r="A14" s="5">
        <v>11</v>
      </c>
      <c r="B14" s="12" t="s">
        <v>164</v>
      </c>
      <c r="C14" s="12" t="s">
        <v>28</v>
      </c>
      <c r="D14" s="5"/>
      <c r="E14" s="5"/>
      <c r="F14" s="5"/>
      <c r="G14" s="5"/>
      <c r="H14" s="5"/>
      <c r="I14" s="5">
        <f t="shared" si="8"/>
        <v>0</v>
      </c>
      <c r="J14" s="5">
        <f t="shared" si="9"/>
        <v>0</v>
      </c>
      <c r="K14" s="5"/>
      <c r="L14" s="5">
        <f t="shared" si="10"/>
        <v>0</v>
      </c>
      <c r="M14" s="5">
        <f t="shared" si="11"/>
        <v>1</v>
      </c>
      <c r="N14" s="5">
        <f t="shared" si="12"/>
        <v>0</v>
      </c>
      <c r="O14" s="5">
        <f t="shared" si="13"/>
        <v>0</v>
      </c>
      <c r="P14" s="13">
        <f t="shared" si="14"/>
        <v>0</v>
      </c>
      <c r="Q14" s="13">
        <f t="shared" si="15"/>
        <v>0</v>
      </c>
      <c r="R14" s="15">
        <f t="shared" si="16"/>
        <v>0</v>
      </c>
    </row>
    <row r="15" spans="1:18" ht="25.05" customHeight="1" x14ac:dyDescent="0.3">
      <c r="A15" s="5">
        <v>12</v>
      </c>
      <c r="B15" s="12" t="s">
        <v>150</v>
      </c>
      <c r="C15" s="12" t="s">
        <v>151</v>
      </c>
      <c r="D15" s="5"/>
      <c r="E15" s="5"/>
      <c r="F15" s="5"/>
      <c r="G15" s="5"/>
      <c r="H15" s="5"/>
      <c r="I15" s="5">
        <f t="shared" si="8"/>
        <v>0</v>
      </c>
      <c r="J15" s="5">
        <f t="shared" si="9"/>
        <v>0</v>
      </c>
      <c r="K15" s="5"/>
      <c r="L15" s="5">
        <f t="shared" si="10"/>
        <v>0</v>
      </c>
      <c r="M15" s="5">
        <f t="shared" si="11"/>
        <v>1</v>
      </c>
      <c r="N15" s="5">
        <f t="shared" si="12"/>
        <v>0</v>
      </c>
      <c r="O15" s="5">
        <f t="shared" si="13"/>
        <v>0</v>
      </c>
      <c r="P15" s="13">
        <f t="shared" si="14"/>
        <v>0</v>
      </c>
      <c r="Q15" s="13">
        <f t="shared" si="15"/>
        <v>0</v>
      </c>
      <c r="R15" s="15">
        <f t="shared" si="16"/>
        <v>0</v>
      </c>
    </row>
    <row r="16" spans="1:18" ht="25.05" customHeight="1" x14ac:dyDescent="0.3">
      <c r="A16" s="5">
        <v>13</v>
      </c>
      <c r="B16" s="12" t="s">
        <v>165</v>
      </c>
      <c r="C16" s="12" t="s">
        <v>26</v>
      </c>
      <c r="D16" s="5"/>
      <c r="E16" s="5"/>
      <c r="F16" s="5"/>
      <c r="G16" s="5"/>
      <c r="H16" s="5"/>
      <c r="I16" s="5">
        <f t="shared" si="8"/>
        <v>0</v>
      </c>
      <c r="J16" s="5">
        <f t="shared" si="9"/>
        <v>0</v>
      </c>
      <c r="K16" s="5"/>
      <c r="L16" s="5">
        <f t="shared" si="10"/>
        <v>0</v>
      </c>
      <c r="M16" s="5">
        <f t="shared" si="11"/>
        <v>1</v>
      </c>
      <c r="N16" s="5">
        <f t="shared" si="12"/>
        <v>0</v>
      </c>
      <c r="O16" s="5">
        <f t="shared" si="13"/>
        <v>0</v>
      </c>
      <c r="P16" s="13">
        <f t="shared" si="14"/>
        <v>0</v>
      </c>
      <c r="Q16" s="13">
        <f t="shared" si="15"/>
        <v>0</v>
      </c>
      <c r="R16" s="15">
        <f t="shared" si="16"/>
        <v>0</v>
      </c>
    </row>
    <row r="17" spans="1:18" ht="25.05" customHeight="1" x14ac:dyDescent="0.3">
      <c r="A17" s="5">
        <v>14</v>
      </c>
      <c r="B17" s="12" t="s">
        <v>156</v>
      </c>
      <c r="C17" s="12" t="s">
        <v>28</v>
      </c>
      <c r="D17" s="5"/>
      <c r="E17" s="5"/>
      <c r="F17" s="5"/>
      <c r="G17" s="5"/>
      <c r="H17" s="5"/>
      <c r="I17" s="5">
        <f t="shared" si="8"/>
        <v>0</v>
      </c>
      <c r="J17" s="5">
        <f t="shared" si="9"/>
        <v>0</v>
      </c>
      <c r="K17" s="5"/>
      <c r="L17" s="5">
        <f t="shared" si="10"/>
        <v>0</v>
      </c>
      <c r="M17" s="5">
        <f t="shared" si="11"/>
        <v>1</v>
      </c>
      <c r="N17" s="5">
        <f t="shared" si="12"/>
        <v>0</v>
      </c>
      <c r="O17" s="5">
        <f t="shared" si="13"/>
        <v>0</v>
      </c>
      <c r="P17" s="13">
        <f t="shared" si="14"/>
        <v>0</v>
      </c>
      <c r="Q17" s="13">
        <f t="shared" si="15"/>
        <v>0</v>
      </c>
      <c r="R17" s="15">
        <f t="shared" si="16"/>
        <v>0</v>
      </c>
    </row>
    <row r="18" spans="1:18" ht="25.05" customHeight="1" x14ac:dyDescent="0.3">
      <c r="A18" s="5">
        <v>15</v>
      </c>
      <c r="B18" s="12" t="s">
        <v>158</v>
      </c>
      <c r="C18" s="12" t="s">
        <v>159</v>
      </c>
      <c r="D18" s="5"/>
      <c r="E18" s="5"/>
      <c r="F18" s="5"/>
      <c r="G18" s="5"/>
      <c r="H18" s="5"/>
      <c r="I18" s="5">
        <f t="shared" si="8"/>
        <v>0</v>
      </c>
      <c r="J18" s="5">
        <f t="shared" si="9"/>
        <v>0</v>
      </c>
      <c r="K18" s="5"/>
      <c r="L18" s="5">
        <f t="shared" si="10"/>
        <v>0</v>
      </c>
      <c r="M18" s="5">
        <f t="shared" si="11"/>
        <v>1</v>
      </c>
      <c r="N18" s="5">
        <f t="shared" si="12"/>
        <v>0</v>
      </c>
      <c r="O18" s="5">
        <f t="shared" si="13"/>
        <v>0</v>
      </c>
      <c r="P18" s="13">
        <f t="shared" si="14"/>
        <v>0</v>
      </c>
      <c r="Q18" s="13">
        <f t="shared" si="15"/>
        <v>0</v>
      </c>
      <c r="R18" s="15">
        <f t="shared" si="16"/>
        <v>0</v>
      </c>
    </row>
    <row r="19" spans="1:18" ht="25.05" customHeight="1" x14ac:dyDescent="0.3">
      <c r="A19" s="5">
        <v>16</v>
      </c>
      <c r="B19" s="12" t="s">
        <v>31</v>
      </c>
      <c r="C19" s="12" t="s">
        <v>32</v>
      </c>
      <c r="D19" s="5"/>
      <c r="E19" s="5"/>
      <c r="F19" s="5"/>
      <c r="G19" s="5"/>
      <c r="H19" s="5"/>
      <c r="I19" s="5">
        <f t="shared" si="8"/>
        <v>0</v>
      </c>
      <c r="J19" s="5">
        <f t="shared" si="9"/>
        <v>0</v>
      </c>
      <c r="K19" s="5"/>
      <c r="L19" s="5">
        <f t="shared" si="10"/>
        <v>0</v>
      </c>
      <c r="M19" s="5">
        <f t="shared" si="11"/>
        <v>1</v>
      </c>
      <c r="N19" s="5">
        <f t="shared" si="12"/>
        <v>0</v>
      </c>
      <c r="O19" s="5">
        <f t="shared" si="13"/>
        <v>0</v>
      </c>
      <c r="P19" s="13">
        <f t="shared" si="14"/>
        <v>0</v>
      </c>
      <c r="Q19" s="13">
        <f t="shared" si="15"/>
        <v>0</v>
      </c>
      <c r="R19" s="15">
        <f t="shared" si="16"/>
        <v>0</v>
      </c>
    </row>
    <row r="20" spans="1:18" ht="25.05" customHeight="1" x14ac:dyDescent="0.3">
      <c r="A20" s="5">
        <v>17</v>
      </c>
      <c r="B20" s="12" t="s">
        <v>81</v>
      </c>
      <c r="C20" s="12" t="s">
        <v>28</v>
      </c>
      <c r="D20" s="5"/>
      <c r="E20" s="5"/>
      <c r="F20" s="5"/>
      <c r="G20" s="5"/>
      <c r="H20" s="5"/>
      <c r="I20" s="5">
        <f t="shared" si="8"/>
        <v>0</v>
      </c>
      <c r="J20" s="5">
        <f t="shared" si="9"/>
        <v>0</v>
      </c>
      <c r="K20" s="5"/>
      <c r="L20" s="5">
        <f t="shared" si="10"/>
        <v>0</v>
      </c>
      <c r="M20" s="5">
        <f t="shared" si="11"/>
        <v>1</v>
      </c>
      <c r="N20" s="5">
        <f t="shared" si="12"/>
        <v>0</v>
      </c>
      <c r="O20" s="5">
        <f t="shared" si="13"/>
        <v>0</v>
      </c>
      <c r="P20" s="13">
        <f t="shared" si="14"/>
        <v>0</v>
      </c>
      <c r="Q20" s="13">
        <f t="shared" si="15"/>
        <v>0</v>
      </c>
      <c r="R20" s="15">
        <f t="shared" si="16"/>
        <v>0</v>
      </c>
    </row>
    <row r="21" spans="1:18" ht="19.8" x14ac:dyDescent="0.3">
      <c r="A21" s="30" t="s">
        <v>166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</row>
    <row r="22" spans="1:18" ht="19.8" x14ac:dyDescent="0.3">
      <c r="C22" s="9" t="s">
        <v>23</v>
      </c>
    </row>
    <row r="23" spans="1:18" ht="39" customHeight="1" x14ac:dyDescent="0.3">
      <c r="A23" s="31" t="s">
        <v>54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</row>
  </sheetData>
  <mergeCells count="5">
    <mergeCell ref="A1:M2"/>
    <mergeCell ref="N2:P2"/>
    <mergeCell ref="Q2:R2"/>
    <mergeCell ref="A21:R21"/>
    <mergeCell ref="A23:R23"/>
  </mergeCells>
  <phoneticPr fontId="3" type="noConversion"/>
  <conditionalFormatting sqref="R5:R20">
    <cfRule type="cellIs" dxfId="9" priority="1" stopIfTrue="1" operator="lessThan">
      <formula>0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3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167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169</v>
      </c>
      <c r="C4" s="12" t="s">
        <v>26</v>
      </c>
      <c r="D4" s="5"/>
      <c r="E4" s="5"/>
      <c r="F4" s="5"/>
      <c r="G4" s="5"/>
      <c r="H4" s="5"/>
      <c r="I4" s="5">
        <f t="shared" ref="I4:I8" si="0">SUM(D4:H4)</f>
        <v>0</v>
      </c>
      <c r="J4" s="5">
        <f t="shared" ref="J4:J8" si="1">SUM(P4/3)</f>
        <v>0</v>
      </c>
      <c r="K4" s="5"/>
      <c r="L4" s="5">
        <f t="shared" ref="L4:L8" si="2">SUM(J4:K4)</f>
        <v>0</v>
      </c>
      <c r="M4" s="5">
        <f>RANK(L4,$L$4:$L$14)</f>
        <v>1</v>
      </c>
      <c r="N4" s="5">
        <f t="shared" ref="N4:N8" si="3">MAX(D4:H4)</f>
        <v>0</v>
      </c>
      <c r="O4" s="5">
        <f t="shared" ref="O4:O8" si="4">MIN(D4:H4)</f>
        <v>0</v>
      </c>
      <c r="P4" s="13">
        <f t="shared" ref="P4:P8" si="5">SUM(I4-N4-O4)</f>
        <v>0</v>
      </c>
      <c r="Q4" s="13">
        <f t="shared" ref="Q4:Q8" si="6">AVERAGE(N4:O4)</f>
        <v>0</v>
      </c>
      <c r="R4" s="14">
        <f t="shared" ref="R4:R8" si="7">L4-Q4</f>
        <v>0</v>
      </c>
    </row>
    <row r="5" spans="1:18" ht="30" customHeight="1" x14ac:dyDescent="0.3">
      <c r="A5" s="5">
        <v>2</v>
      </c>
      <c r="B5" s="12" t="s">
        <v>170</v>
      </c>
      <c r="C5" s="12" t="s">
        <v>26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RANK(L5,$L$4:$L$14)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168</v>
      </c>
      <c r="C6" s="12" t="s">
        <v>139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RANK(L6,$L$4:$L$14)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30" customHeight="1" x14ac:dyDescent="0.3">
      <c r="A7" s="5">
        <v>4</v>
      </c>
      <c r="B7" s="12" t="s">
        <v>171</v>
      </c>
      <c r="C7" s="12" t="s">
        <v>26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>RANK(L7,$L$4:$L$14)</f>
        <v>1</v>
      </c>
      <c r="N7" s="5">
        <f t="shared" si="3"/>
        <v>0</v>
      </c>
      <c r="O7" s="5">
        <f t="shared" si="4"/>
        <v>0</v>
      </c>
      <c r="P7" s="13">
        <f t="shared" si="5"/>
        <v>0</v>
      </c>
      <c r="Q7" s="13">
        <f t="shared" si="6"/>
        <v>0</v>
      </c>
      <c r="R7" s="15">
        <f t="shared" si="7"/>
        <v>0</v>
      </c>
    </row>
    <row r="8" spans="1:18" ht="30" customHeight="1" x14ac:dyDescent="0.3">
      <c r="A8" s="5">
        <v>5</v>
      </c>
      <c r="B8" s="12" t="s">
        <v>172</v>
      </c>
      <c r="C8" s="12" t="s">
        <v>154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ref="M8" si="8">RANK(L8,$L$4:$L$14)</f>
        <v>1</v>
      </c>
      <c r="N8" s="5">
        <f t="shared" si="3"/>
        <v>0</v>
      </c>
      <c r="O8" s="5">
        <f t="shared" si="4"/>
        <v>0</v>
      </c>
      <c r="P8" s="13">
        <f t="shared" si="5"/>
        <v>0</v>
      </c>
      <c r="Q8" s="13">
        <f t="shared" si="6"/>
        <v>0</v>
      </c>
      <c r="R8" s="15">
        <f t="shared" si="7"/>
        <v>0</v>
      </c>
    </row>
    <row r="9" spans="1:18" ht="19.8" x14ac:dyDescent="0.3">
      <c r="A9" s="30" t="s">
        <v>136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19.8" x14ac:dyDescent="0.3">
      <c r="A10" s="6"/>
      <c r="B10" s="18"/>
      <c r="C10" s="9" t="s">
        <v>23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  <c r="Q10" s="7"/>
      <c r="R10" s="8"/>
    </row>
    <row r="11" spans="1:18" ht="31.5" customHeight="1" x14ac:dyDescent="0.3">
      <c r="A11" s="31" t="s">
        <v>54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x14ac:dyDescent="0.3">
      <c r="A12" s="6"/>
      <c r="B12" s="18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  <c r="Q12" s="7"/>
      <c r="R12" s="8"/>
    </row>
    <row r="14" spans="1:18" x14ac:dyDescent="0.3">
      <c r="A14" s="6"/>
      <c r="B14" s="18"/>
      <c r="C14" s="18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8"/>
    </row>
    <row r="15" spans="1:18" x14ac:dyDescent="0.3">
      <c r="A15" s="6"/>
      <c r="B15" s="18"/>
      <c r="C15" s="18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  <c r="Q15" s="7"/>
      <c r="R15" s="8"/>
    </row>
    <row r="16" spans="1:18" x14ac:dyDescent="0.3">
      <c r="A16" s="6"/>
      <c r="B16" s="18"/>
      <c r="C16" s="18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7"/>
      <c r="Q16" s="7"/>
      <c r="R16" s="8"/>
    </row>
    <row r="17" spans="1:18" x14ac:dyDescent="0.3">
      <c r="A17" s="6"/>
      <c r="B17" s="18"/>
      <c r="C17" s="18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  <c r="Q17" s="7"/>
      <c r="R17" s="8"/>
    </row>
    <row r="18" spans="1:18" x14ac:dyDescent="0.3">
      <c r="A18" s="6"/>
      <c r="B18" s="18"/>
      <c r="C18" s="1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  <c r="Q18" s="7"/>
      <c r="R18" s="8"/>
    </row>
    <row r="19" spans="1:18" x14ac:dyDescent="0.3">
      <c r="A19" s="6"/>
      <c r="B19" s="18"/>
      <c r="C19" s="1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  <c r="Q19" s="7"/>
      <c r="R19" s="8"/>
    </row>
    <row r="20" spans="1:18" x14ac:dyDescent="0.3">
      <c r="A20" s="6"/>
      <c r="B20" s="18"/>
      <c r="C20" s="18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7"/>
      <c r="Q20" s="7"/>
      <c r="R20" s="8"/>
    </row>
  </sheetData>
  <mergeCells count="5">
    <mergeCell ref="A1:M2"/>
    <mergeCell ref="N2:P2"/>
    <mergeCell ref="Q2:R2"/>
    <mergeCell ref="A9:R9"/>
    <mergeCell ref="A11:R11"/>
  </mergeCells>
  <phoneticPr fontId="3" type="noConversion"/>
  <conditionalFormatting sqref="R5:R8 R12 R14:R20 R10">
    <cfRule type="cellIs" dxfId="8" priority="1" stopIfTrue="1" operator="lessThan">
      <formula>0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179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235</v>
      </c>
      <c r="C4" s="12" t="s">
        <v>50</v>
      </c>
      <c r="D4" s="5"/>
      <c r="E4" s="5"/>
      <c r="F4" s="5"/>
      <c r="G4" s="5"/>
      <c r="H4" s="5"/>
      <c r="I4" s="5">
        <f t="shared" ref="I4:I8" si="0">SUM(D4:H4)</f>
        <v>0</v>
      </c>
      <c r="J4" s="5">
        <f t="shared" ref="J4:J8" si="1">SUM(P4/3)</f>
        <v>0</v>
      </c>
      <c r="K4" s="5"/>
      <c r="L4" s="5">
        <f t="shared" ref="L4:L8" si="2">SUM(J4:K4)</f>
        <v>0</v>
      </c>
      <c r="M4" s="5">
        <f t="shared" ref="M4:M9" si="3">RANK(L4,$L$4:$L$15)</f>
        <v>1</v>
      </c>
      <c r="N4" s="5">
        <f t="shared" ref="N4:N8" si="4">MAX(D4:H4)</f>
        <v>0</v>
      </c>
      <c r="O4" s="5">
        <f t="shared" ref="O4:O8" si="5">MIN(D4:H4)</f>
        <v>0</v>
      </c>
      <c r="P4" s="13">
        <f t="shared" ref="P4:P8" si="6">SUM(I4-N4-O4)</f>
        <v>0</v>
      </c>
      <c r="Q4" s="13">
        <f t="shared" ref="Q4:Q8" si="7">AVERAGE(N4:O4)</f>
        <v>0</v>
      </c>
      <c r="R4" s="14">
        <f t="shared" ref="R4:R8" si="8">L4-Q4</f>
        <v>0</v>
      </c>
    </row>
    <row r="5" spans="1:18" ht="30" customHeight="1" x14ac:dyDescent="0.3">
      <c r="A5" s="5">
        <v>2</v>
      </c>
      <c r="B5" s="12" t="s">
        <v>176</v>
      </c>
      <c r="C5" s="12" t="s">
        <v>21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30" customHeight="1" x14ac:dyDescent="0.3">
      <c r="A6" s="5">
        <v>3</v>
      </c>
      <c r="B6" s="12" t="s">
        <v>175</v>
      </c>
      <c r="C6" s="12" t="s">
        <v>21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30" customHeight="1" x14ac:dyDescent="0.3">
      <c r="A7" s="5">
        <v>4</v>
      </c>
      <c r="B7" s="12" t="s">
        <v>174</v>
      </c>
      <c r="C7" s="12" t="s">
        <v>60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si="3"/>
        <v>1</v>
      </c>
      <c r="N7" s="5">
        <f t="shared" si="4"/>
        <v>0</v>
      </c>
      <c r="O7" s="5">
        <f t="shared" si="5"/>
        <v>0</v>
      </c>
      <c r="P7" s="13">
        <f t="shared" si="6"/>
        <v>0</v>
      </c>
      <c r="Q7" s="13">
        <f t="shared" si="7"/>
        <v>0</v>
      </c>
      <c r="R7" s="15">
        <f t="shared" si="8"/>
        <v>0</v>
      </c>
    </row>
    <row r="8" spans="1:18" ht="30" customHeight="1" x14ac:dyDescent="0.3">
      <c r="A8" s="5">
        <v>5</v>
      </c>
      <c r="B8" s="12" t="s">
        <v>177</v>
      </c>
      <c r="C8" s="12" t="s">
        <v>21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3"/>
        <v>1</v>
      </c>
      <c r="N8" s="5">
        <f t="shared" si="4"/>
        <v>0</v>
      </c>
      <c r="O8" s="5">
        <f t="shared" si="5"/>
        <v>0</v>
      </c>
      <c r="P8" s="13">
        <f t="shared" si="6"/>
        <v>0</v>
      </c>
      <c r="Q8" s="13">
        <f t="shared" si="7"/>
        <v>0</v>
      </c>
      <c r="R8" s="15">
        <f t="shared" si="8"/>
        <v>0</v>
      </c>
    </row>
    <row r="9" spans="1:18" ht="30" customHeight="1" x14ac:dyDescent="0.3">
      <c r="A9" s="5">
        <v>6</v>
      </c>
      <c r="B9" s="12" t="s">
        <v>234</v>
      </c>
      <c r="C9" s="24" t="s">
        <v>127</v>
      </c>
      <c r="D9" s="5"/>
      <c r="E9" s="5"/>
      <c r="F9" s="5"/>
      <c r="G9" s="5"/>
      <c r="H9" s="5"/>
      <c r="I9" s="5">
        <f t="shared" ref="I9" si="9">SUM(D9:H9)</f>
        <v>0</v>
      </c>
      <c r="J9" s="5">
        <f t="shared" ref="J9" si="10">SUM(P9/3)</f>
        <v>0</v>
      </c>
      <c r="K9" s="5"/>
      <c r="L9" s="5">
        <f t="shared" ref="L9" si="11">SUM(J9:K9)</f>
        <v>0</v>
      </c>
      <c r="M9" s="5">
        <f t="shared" si="3"/>
        <v>1</v>
      </c>
      <c r="N9" s="5">
        <f t="shared" ref="N9" si="12">MAX(D9:H9)</f>
        <v>0</v>
      </c>
      <c r="O9" s="5">
        <f t="shared" ref="O9" si="13">MIN(D9:H9)</f>
        <v>0</v>
      </c>
      <c r="P9" s="13">
        <f t="shared" ref="P9" si="14">SUM(I9-N9-O9)</f>
        <v>0</v>
      </c>
      <c r="Q9" s="13">
        <f t="shared" ref="Q9" si="15">AVERAGE(N9:O9)</f>
        <v>0</v>
      </c>
      <c r="R9" s="15">
        <f t="shared" ref="R9" si="16">L9-Q9</f>
        <v>0</v>
      </c>
    </row>
    <row r="10" spans="1:18" ht="19.8" x14ac:dyDescent="0.3">
      <c r="A10" s="30" t="s">
        <v>178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19.8" x14ac:dyDescent="0.3">
      <c r="A11" s="6"/>
      <c r="B11" s="18"/>
      <c r="C11" s="9" t="s">
        <v>23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7"/>
      <c r="Q11" s="7"/>
      <c r="R11" s="8"/>
    </row>
    <row r="12" spans="1:18" ht="28.5" customHeight="1" x14ac:dyDescent="0.3">
      <c r="A12" s="31" t="s">
        <v>54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mergeCells count="5">
    <mergeCell ref="A1:M2"/>
    <mergeCell ref="N2:P2"/>
    <mergeCell ref="Q2:R2"/>
    <mergeCell ref="A10:R10"/>
    <mergeCell ref="A12:R12"/>
  </mergeCells>
  <phoneticPr fontId="3" type="noConversion"/>
  <conditionalFormatting sqref="R11 R5:R9">
    <cfRule type="cellIs" dxfId="7" priority="1" stopIfTrue="1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180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5">
        <v>1</v>
      </c>
      <c r="B4" s="12" t="s">
        <v>236</v>
      </c>
      <c r="C4" s="12" t="s">
        <v>21</v>
      </c>
      <c r="D4" s="5"/>
      <c r="E4" s="5"/>
      <c r="F4" s="5"/>
      <c r="G4" s="5"/>
      <c r="H4" s="5"/>
      <c r="I4" s="5">
        <f t="shared" ref="I4:I9" si="0">SUM(D4:H4)</f>
        <v>0</v>
      </c>
      <c r="J4" s="5">
        <f t="shared" ref="J4:J9" si="1">SUM(P4/3)</f>
        <v>0</v>
      </c>
      <c r="K4" s="5"/>
      <c r="L4" s="5">
        <f t="shared" ref="L4:L9" si="2">SUM(J4:K4)</f>
        <v>0</v>
      </c>
      <c r="M4" s="5">
        <f t="shared" ref="M4:M9" si="3">RANK(L4,$L$4:$L$15)</f>
        <v>1</v>
      </c>
      <c r="N4" s="5">
        <f t="shared" ref="N4:N9" si="4">MAX(D4:H4)</f>
        <v>0</v>
      </c>
      <c r="O4" s="5">
        <f t="shared" ref="O4:O9" si="5">MIN(D4:H4)</f>
        <v>0</v>
      </c>
      <c r="P4" s="13">
        <f t="shared" ref="P4:P9" si="6">SUM(I4-N4-O4)</f>
        <v>0</v>
      </c>
      <c r="Q4" s="13">
        <f t="shared" ref="Q4:Q9" si="7">AVERAGE(N4:O4)</f>
        <v>0</v>
      </c>
      <c r="R4" s="14">
        <f t="shared" ref="R4:R9" si="8">L4-Q4</f>
        <v>0</v>
      </c>
    </row>
    <row r="5" spans="1:18" ht="25.05" customHeight="1" x14ac:dyDescent="0.3">
      <c r="A5" s="5">
        <v>2</v>
      </c>
      <c r="B5" s="12" t="s">
        <v>59</v>
      </c>
      <c r="C5" s="12" t="s">
        <v>60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25.05" customHeight="1" x14ac:dyDescent="0.3">
      <c r="A6" s="5">
        <v>3</v>
      </c>
      <c r="B6" s="12" t="s">
        <v>190</v>
      </c>
      <c r="C6" s="12" t="s">
        <v>127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25.05" customHeight="1" x14ac:dyDescent="0.3">
      <c r="A7" s="5">
        <v>4</v>
      </c>
      <c r="B7" s="12" t="s">
        <v>181</v>
      </c>
      <c r="C7" s="12" t="s">
        <v>50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si="3"/>
        <v>1</v>
      </c>
      <c r="N7" s="5">
        <f t="shared" si="4"/>
        <v>0</v>
      </c>
      <c r="O7" s="5">
        <f t="shared" si="5"/>
        <v>0</v>
      </c>
      <c r="P7" s="13">
        <f t="shared" si="6"/>
        <v>0</v>
      </c>
      <c r="Q7" s="13">
        <f t="shared" si="7"/>
        <v>0</v>
      </c>
      <c r="R7" s="15">
        <f t="shared" si="8"/>
        <v>0</v>
      </c>
    </row>
    <row r="8" spans="1:18" ht="25.05" customHeight="1" x14ac:dyDescent="0.3">
      <c r="A8" s="5">
        <v>5</v>
      </c>
      <c r="B8" s="12" t="s">
        <v>188</v>
      </c>
      <c r="C8" s="12" t="s">
        <v>189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3"/>
        <v>1</v>
      </c>
      <c r="N8" s="5">
        <f t="shared" si="4"/>
        <v>0</v>
      </c>
      <c r="O8" s="5">
        <f t="shared" si="5"/>
        <v>0</v>
      </c>
      <c r="P8" s="13">
        <f t="shared" si="6"/>
        <v>0</v>
      </c>
      <c r="Q8" s="13">
        <f t="shared" si="7"/>
        <v>0</v>
      </c>
      <c r="R8" s="15">
        <f t="shared" si="8"/>
        <v>0</v>
      </c>
    </row>
    <row r="9" spans="1:18" ht="25.05" customHeight="1" x14ac:dyDescent="0.3">
      <c r="A9" s="5">
        <v>6</v>
      </c>
      <c r="B9" s="12" t="s">
        <v>185</v>
      </c>
      <c r="C9" s="12" t="s">
        <v>21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3"/>
        <v>1</v>
      </c>
      <c r="N9" s="5">
        <f t="shared" si="4"/>
        <v>0</v>
      </c>
      <c r="O9" s="5">
        <f t="shared" si="5"/>
        <v>0</v>
      </c>
      <c r="P9" s="13">
        <f t="shared" si="6"/>
        <v>0</v>
      </c>
      <c r="Q9" s="13">
        <f t="shared" si="7"/>
        <v>0</v>
      </c>
      <c r="R9" s="15">
        <f t="shared" si="8"/>
        <v>0</v>
      </c>
    </row>
    <row r="10" spans="1:18" ht="25.05" customHeight="1" x14ac:dyDescent="0.3">
      <c r="A10" s="5">
        <v>7</v>
      </c>
      <c r="B10" s="12" t="s">
        <v>186</v>
      </c>
      <c r="C10" s="12" t="s">
        <v>187</v>
      </c>
      <c r="D10" s="5"/>
      <c r="E10" s="5"/>
      <c r="F10" s="5"/>
      <c r="G10" s="5"/>
      <c r="H10" s="5"/>
      <c r="I10" s="5">
        <f t="shared" ref="I10:I15" si="9">SUM(D10:H10)</f>
        <v>0</v>
      </c>
      <c r="J10" s="5">
        <f t="shared" ref="J10:J15" si="10">SUM(P10/3)</f>
        <v>0</v>
      </c>
      <c r="K10" s="5"/>
      <c r="L10" s="5">
        <f t="shared" ref="L10:L15" si="11">SUM(J10:K10)</f>
        <v>0</v>
      </c>
      <c r="M10" s="5">
        <f t="shared" ref="M10:M15" si="12">RANK(L10,$L$4:$L$15)</f>
        <v>1</v>
      </c>
      <c r="N10" s="5">
        <f t="shared" ref="N10:N15" si="13">MAX(D10:H10)</f>
        <v>0</v>
      </c>
      <c r="O10" s="5">
        <f t="shared" ref="O10:O15" si="14">MIN(D10:H10)</f>
        <v>0</v>
      </c>
      <c r="P10" s="13">
        <f t="shared" ref="P10:P15" si="15">SUM(I10-N10-O10)</f>
        <v>0</v>
      </c>
      <c r="Q10" s="13">
        <f t="shared" ref="Q10:Q15" si="16">AVERAGE(N10:O10)</f>
        <v>0</v>
      </c>
      <c r="R10" s="15">
        <f t="shared" ref="R10:R15" si="17">L10-Q10</f>
        <v>0</v>
      </c>
    </row>
    <row r="11" spans="1:18" ht="25.05" customHeight="1" x14ac:dyDescent="0.3">
      <c r="A11" s="5">
        <v>8</v>
      </c>
      <c r="B11" s="12" t="s">
        <v>58</v>
      </c>
      <c r="C11" s="12" t="s">
        <v>50</v>
      </c>
      <c r="D11" s="5"/>
      <c r="E11" s="5"/>
      <c r="F11" s="5"/>
      <c r="G11" s="5"/>
      <c r="H11" s="5"/>
      <c r="I11" s="5">
        <f t="shared" si="9"/>
        <v>0</v>
      </c>
      <c r="J11" s="5">
        <f t="shared" si="10"/>
        <v>0</v>
      </c>
      <c r="K11" s="5"/>
      <c r="L11" s="5">
        <f t="shared" si="11"/>
        <v>0</v>
      </c>
      <c r="M11" s="5">
        <f t="shared" si="12"/>
        <v>1</v>
      </c>
      <c r="N11" s="5">
        <f t="shared" si="13"/>
        <v>0</v>
      </c>
      <c r="O11" s="5">
        <f t="shared" si="14"/>
        <v>0</v>
      </c>
      <c r="P11" s="13">
        <f t="shared" si="15"/>
        <v>0</v>
      </c>
      <c r="Q11" s="13">
        <f t="shared" si="16"/>
        <v>0</v>
      </c>
      <c r="R11" s="15">
        <f t="shared" si="17"/>
        <v>0</v>
      </c>
    </row>
    <row r="12" spans="1:18" ht="25.05" customHeight="1" x14ac:dyDescent="0.3">
      <c r="A12" s="5">
        <v>9</v>
      </c>
      <c r="B12" s="12" t="s">
        <v>182</v>
      </c>
      <c r="C12" s="12" t="s">
        <v>60</v>
      </c>
      <c r="D12" s="5"/>
      <c r="E12" s="5"/>
      <c r="F12" s="5"/>
      <c r="G12" s="5"/>
      <c r="H12" s="5"/>
      <c r="I12" s="5">
        <f t="shared" si="9"/>
        <v>0</v>
      </c>
      <c r="J12" s="5">
        <f t="shared" si="10"/>
        <v>0</v>
      </c>
      <c r="K12" s="5"/>
      <c r="L12" s="5">
        <f t="shared" si="11"/>
        <v>0</v>
      </c>
      <c r="M12" s="5">
        <f t="shared" si="12"/>
        <v>1</v>
      </c>
      <c r="N12" s="5">
        <f t="shared" si="13"/>
        <v>0</v>
      </c>
      <c r="O12" s="5">
        <f t="shared" si="14"/>
        <v>0</v>
      </c>
      <c r="P12" s="13">
        <f t="shared" si="15"/>
        <v>0</v>
      </c>
      <c r="Q12" s="13">
        <f t="shared" si="16"/>
        <v>0</v>
      </c>
      <c r="R12" s="15">
        <f t="shared" si="17"/>
        <v>0</v>
      </c>
    </row>
    <row r="13" spans="1:18" ht="25.05" customHeight="1" x14ac:dyDescent="0.3">
      <c r="A13" s="5">
        <v>10</v>
      </c>
      <c r="B13" s="12" t="s">
        <v>62</v>
      </c>
      <c r="C13" s="12" t="s">
        <v>63</v>
      </c>
      <c r="D13" s="5"/>
      <c r="E13" s="5"/>
      <c r="F13" s="5"/>
      <c r="G13" s="5"/>
      <c r="H13" s="5"/>
      <c r="I13" s="5">
        <f t="shared" si="9"/>
        <v>0</v>
      </c>
      <c r="J13" s="5">
        <f t="shared" si="10"/>
        <v>0</v>
      </c>
      <c r="K13" s="5"/>
      <c r="L13" s="5">
        <f t="shared" si="11"/>
        <v>0</v>
      </c>
      <c r="M13" s="5">
        <f t="shared" si="12"/>
        <v>1</v>
      </c>
      <c r="N13" s="5">
        <f t="shared" si="13"/>
        <v>0</v>
      </c>
      <c r="O13" s="5">
        <f t="shared" si="14"/>
        <v>0</v>
      </c>
      <c r="P13" s="13">
        <f t="shared" si="15"/>
        <v>0</v>
      </c>
      <c r="Q13" s="13">
        <f t="shared" si="16"/>
        <v>0</v>
      </c>
      <c r="R13" s="15">
        <f t="shared" si="17"/>
        <v>0</v>
      </c>
    </row>
    <row r="14" spans="1:18" ht="25.05" customHeight="1" x14ac:dyDescent="0.3">
      <c r="A14" s="5">
        <v>11</v>
      </c>
      <c r="B14" s="12" t="s">
        <v>183</v>
      </c>
      <c r="C14" s="12" t="s">
        <v>21</v>
      </c>
      <c r="D14" s="5"/>
      <c r="E14" s="5"/>
      <c r="F14" s="5"/>
      <c r="G14" s="5"/>
      <c r="H14" s="5"/>
      <c r="I14" s="5">
        <f t="shared" si="9"/>
        <v>0</v>
      </c>
      <c r="J14" s="5">
        <f t="shared" si="10"/>
        <v>0</v>
      </c>
      <c r="K14" s="5"/>
      <c r="L14" s="5">
        <f t="shared" si="11"/>
        <v>0</v>
      </c>
      <c r="M14" s="5">
        <f t="shared" si="12"/>
        <v>1</v>
      </c>
      <c r="N14" s="5">
        <f t="shared" si="13"/>
        <v>0</v>
      </c>
      <c r="O14" s="5">
        <f t="shared" si="14"/>
        <v>0</v>
      </c>
      <c r="P14" s="13">
        <f t="shared" si="15"/>
        <v>0</v>
      </c>
      <c r="Q14" s="13">
        <f t="shared" si="16"/>
        <v>0</v>
      </c>
      <c r="R14" s="15">
        <f t="shared" si="17"/>
        <v>0</v>
      </c>
    </row>
    <row r="15" spans="1:18" ht="25.05" customHeight="1" x14ac:dyDescent="0.3">
      <c r="A15" s="5">
        <v>12</v>
      </c>
      <c r="B15" s="12" t="s">
        <v>100</v>
      </c>
      <c r="C15" s="12" t="s">
        <v>63</v>
      </c>
      <c r="D15" s="5"/>
      <c r="E15" s="5"/>
      <c r="F15" s="5"/>
      <c r="G15" s="5"/>
      <c r="H15" s="5"/>
      <c r="I15" s="5">
        <f t="shared" si="9"/>
        <v>0</v>
      </c>
      <c r="J15" s="5">
        <f t="shared" si="10"/>
        <v>0</v>
      </c>
      <c r="K15" s="5"/>
      <c r="L15" s="5">
        <f t="shared" si="11"/>
        <v>0</v>
      </c>
      <c r="M15" s="5">
        <f t="shared" si="12"/>
        <v>1</v>
      </c>
      <c r="N15" s="5">
        <f t="shared" si="13"/>
        <v>0</v>
      </c>
      <c r="O15" s="5">
        <f t="shared" si="14"/>
        <v>0</v>
      </c>
      <c r="P15" s="13">
        <f t="shared" si="15"/>
        <v>0</v>
      </c>
      <c r="Q15" s="13">
        <f t="shared" si="16"/>
        <v>0</v>
      </c>
      <c r="R15" s="15">
        <f t="shared" si="17"/>
        <v>0</v>
      </c>
    </row>
    <row r="16" spans="1:18" ht="19.8" x14ac:dyDescent="0.3">
      <c r="A16" s="30" t="s">
        <v>184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</row>
    <row r="17" spans="1:18" ht="19.8" x14ac:dyDescent="0.3">
      <c r="A17" s="6"/>
      <c r="B17" s="18"/>
      <c r="C17" s="9" t="s">
        <v>23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  <c r="Q17" s="7"/>
      <c r="R17" s="8"/>
    </row>
    <row r="18" spans="1:18" ht="36.450000000000003" customHeight="1" x14ac:dyDescent="0.3">
      <c r="A18" s="31" t="s">
        <v>54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</row>
  </sheetData>
  <mergeCells count="5">
    <mergeCell ref="A1:M2"/>
    <mergeCell ref="N2:P2"/>
    <mergeCell ref="Q2:R2"/>
    <mergeCell ref="A16:R16"/>
    <mergeCell ref="A18:R18"/>
  </mergeCells>
  <phoneticPr fontId="3" type="noConversion"/>
  <conditionalFormatting sqref="R17 R5:R15">
    <cfRule type="cellIs" dxfId="6" priority="1" stopIfTrue="1" operator="lessThan">
      <formula>0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workbookViewId="0">
      <selection activeCell="D3" sqref="D1:H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191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193</v>
      </c>
      <c r="C4" s="12" t="s">
        <v>194</v>
      </c>
      <c r="D4" s="22"/>
      <c r="E4" s="22"/>
      <c r="F4" s="5"/>
      <c r="G4" s="5"/>
      <c r="H4" s="5"/>
      <c r="I4" s="5">
        <f>SUM(D4:H4)</f>
        <v>0</v>
      </c>
      <c r="J4" s="5">
        <f t="shared" ref="J4:J5" si="0">SUM(P4/3)</f>
        <v>0</v>
      </c>
      <c r="K4" s="5"/>
      <c r="L4" s="5">
        <f t="shared" ref="L4:L5" si="1">SUM(J4:K4)</f>
        <v>0</v>
      </c>
      <c r="M4" s="5">
        <f>RANK(L4,$L$4:$L$15)</f>
        <v>1</v>
      </c>
      <c r="N4" s="5">
        <f>MAX(D4:H4)</f>
        <v>0</v>
      </c>
      <c r="O4" s="5">
        <f>MIN(D4:H4)</f>
        <v>0</v>
      </c>
      <c r="P4" s="13">
        <f t="shared" ref="P4:P5" si="2">SUM(I4-N4-O4)</f>
        <v>0</v>
      </c>
      <c r="Q4" s="13">
        <f t="shared" ref="Q4:Q5" si="3">AVERAGE(N4:O4)</f>
        <v>0</v>
      </c>
      <c r="R4" s="14">
        <f t="shared" ref="R4:R5" si="4">L4-Q4</f>
        <v>0</v>
      </c>
    </row>
    <row r="5" spans="1:18" ht="30" customHeight="1" x14ac:dyDescent="0.3">
      <c r="A5" s="5">
        <v>2</v>
      </c>
      <c r="B5" s="12" t="s">
        <v>192</v>
      </c>
      <c r="C5" s="12" t="s">
        <v>67</v>
      </c>
      <c r="D5" s="5"/>
      <c r="E5" s="5"/>
      <c r="F5" s="5"/>
      <c r="G5" s="5"/>
      <c r="H5" s="5"/>
      <c r="I5" s="5">
        <f t="shared" ref="I5" si="5">SUM(D5:H5)</f>
        <v>0</v>
      </c>
      <c r="J5" s="5">
        <f t="shared" si="0"/>
        <v>0</v>
      </c>
      <c r="K5" s="5"/>
      <c r="L5" s="5">
        <f t="shared" si="1"/>
        <v>0</v>
      </c>
      <c r="M5" s="5">
        <f>RANK(L5,$L$4:$L$15)</f>
        <v>1</v>
      </c>
      <c r="N5" s="5">
        <f t="shared" ref="N5" si="6">MAX(D5:H5)</f>
        <v>0</v>
      </c>
      <c r="O5" s="5">
        <f t="shared" ref="O5" si="7">MIN(D5:H5)</f>
        <v>0</v>
      </c>
      <c r="P5" s="13">
        <f t="shared" si="2"/>
        <v>0</v>
      </c>
      <c r="Q5" s="13">
        <f t="shared" si="3"/>
        <v>0</v>
      </c>
      <c r="R5" s="15">
        <f t="shared" si="4"/>
        <v>0</v>
      </c>
    </row>
    <row r="6" spans="1:18" ht="19.8" x14ac:dyDescent="0.3">
      <c r="A6" s="30" t="s">
        <v>195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ht="19.8" x14ac:dyDescent="0.3">
      <c r="A7" s="6"/>
      <c r="B7" s="18"/>
      <c r="C7" s="9" t="s">
        <v>23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7"/>
      <c r="Q7" s="7"/>
      <c r="R7" s="8"/>
    </row>
    <row r="8" spans="1:18" ht="32.549999999999997" customHeight="1" x14ac:dyDescent="0.3">
      <c r="A8" s="31" t="s">
        <v>54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ht="16.95" x14ac:dyDescent="0.4">
      <c r="A9" s="6"/>
      <c r="B9" s="18"/>
      <c r="C9" s="18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/>
      <c r="Q9" s="7"/>
      <c r="R9" s="8"/>
    </row>
    <row r="10" spans="1:18" ht="16.95" x14ac:dyDescent="0.4">
      <c r="A10" s="6"/>
      <c r="B10" s="18"/>
      <c r="C10" s="1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  <c r="Q10" s="7"/>
      <c r="R10" s="8"/>
    </row>
    <row r="11" spans="1:18" ht="16.95" x14ac:dyDescent="0.4">
      <c r="A11" s="6"/>
      <c r="B11" s="18"/>
      <c r="C11" s="18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7"/>
      <c r="Q11" s="7"/>
      <c r="R11" s="8"/>
    </row>
    <row r="12" spans="1:18" x14ac:dyDescent="0.3">
      <c r="A12" s="6"/>
      <c r="B12" s="18"/>
      <c r="C12" s="18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  <c r="Q12" s="7"/>
      <c r="R12" s="8"/>
    </row>
    <row r="13" spans="1:18" x14ac:dyDescent="0.3">
      <c r="A13" s="6"/>
      <c r="B13" s="18"/>
      <c r="C13" s="18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7"/>
      <c r="Q13" s="7"/>
      <c r="R13" s="8"/>
    </row>
    <row r="14" spans="1:18" x14ac:dyDescent="0.3">
      <c r="A14" s="6"/>
      <c r="B14" s="18"/>
      <c r="C14" s="18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8"/>
    </row>
    <row r="15" spans="1:18" x14ac:dyDescent="0.3">
      <c r="A15" s="6"/>
      <c r="B15" s="18"/>
      <c r="C15" s="18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  <c r="Q15" s="7"/>
      <c r="R15" s="8"/>
    </row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7 R5 R9:R15">
    <cfRule type="cellIs" dxfId="5" priority="1" stopIfTrue="1" operator="lessThan">
      <formula>0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196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198</v>
      </c>
      <c r="C4" s="12" t="s">
        <v>26</v>
      </c>
      <c r="D4" s="5"/>
      <c r="E4" s="5"/>
      <c r="F4" s="5"/>
      <c r="G4" s="5"/>
      <c r="H4" s="5"/>
      <c r="I4" s="5">
        <f t="shared" ref="I4:I6" si="0">SUM(D4:H4)</f>
        <v>0</v>
      </c>
      <c r="J4" s="5">
        <f t="shared" ref="J4:J6" si="1">SUM(P4/3)</f>
        <v>0</v>
      </c>
      <c r="K4" s="5"/>
      <c r="L4" s="5">
        <f t="shared" ref="L4:L6" si="2">SUM(J4:K4)</f>
        <v>0</v>
      </c>
      <c r="M4" s="5">
        <f>RANK(L4,$L$4:$L$15)</f>
        <v>1</v>
      </c>
      <c r="N4" s="5">
        <f t="shared" ref="N4:N6" si="3">MAX(D4:H4)</f>
        <v>0</v>
      </c>
      <c r="O4" s="5">
        <f t="shared" ref="O4:O6" si="4">MIN(D4:H4)</f>
        <v>0</v>
      </c>
      <c r="P4" s="13">
        <f t="shared" ref="P4:P6" si="5">SUM(I4-N4-O4)</f>
        <v>0</v>
      </c>
      <c r="Q4" s="13">
        <f t="shared" ref="Q4:Q6" si="6">AVERAGE(N4:O4)</f>
        <v>0</v>
      </c>
      <c r="R4" s="14">
        <f t="shared" ref="R4:R6" si="7">L4-Q4</f>
        <v>0</v>
      </c>
    </row>
    <row r="5" spans="1:18" ht="30" customHeight="1" x14ac:dyDescent="0.3">
      <c r="A5" s="5">
        <v>2</v>
      </c>
      <c r="B5" s="12" t="s">
        <v>197</v>
      </c>
      <c r="C5" s="12" t="s">
        <v>151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>RANK(L5,$L$4:$L$15)</f>
        <v>1</v>
      </c>
      <c r="N5" s="5">
        <f t="shared" si="3"/>
        <v>0</v>
      </c>
      <c r="O5" s="5">
        <f t="shared" si="4"/>
        <v>0</v>
      </c>
      <c r="P5" s="13">
        <f t="shared" si="5"/>
        <v>0</v>
      </c>
      <c r="Q5" s="13">
        <f t="shared" si="6"/>
        <v>0</v>
      </c>
      <c r="R5" s="15">
        <f t="shared" si="7"/>
        <v>0</v>
      </c>
    </row>
    <row r="6" spans="1:18" ht="30" customHeight="1" x14ac:dyDescent="0.3">
      <c r="A6" s="5">
        <v>3</v>
      </c>
      <c r="B6" s="12" t="s">
        <v>142</v>
      </c>
      <c r="C6" s="12" t="s">
        <v>26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>RANK(L6,$L$4:$L$15)</f>
        <v>1</v>
      </c>
      <c r="N6" s="5">
        <f t="shared" si="3"/>
        <v>0</v>
      </c>
      <c r="O6" s="5">
        <f t="shared" si="4"/>
        <v>0</v>
      </c>
      <c r="P6" s="13">
        <f t="shared" si="5"/>
        <v>0</v>
      </c>
      <c r="Q6" s="13">
        <f t="shared" si="6"/>
        <v>0</v>
      </c>
      <c r="R6" s="15">
        <f t="shared" si="7"/>
        <v>0</v>
      </c>
    </row>
    <row r="7" spans="1:18" ht="19.8" x14ac:dyDescent="0.3">
      <c r="A7" s="30" t="s">
        <v>70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</row>
    <row r="8" spans="1:18" ht="19.8" x14ac:dyDescent="0.3">
      <c r="A8" s="6"/>
      <c r="B8" s="18"/>
      <c r="C8" s="9" t="s">
        <v>23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7"/>
      <c r="Q8" s="7"/>
      <c r="R8" s="8"/>
    </row>
    <row r="9" spans="1:18" ht="31.5" customHeight="1" x14ac:dyDescent="0.3">
      <c r="A9" s="31" t="s">
        <v>54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ht="16.95" x14ac:dyDescent="0.4">
      <c r="A10" s="6"/>
      <c r="B10" s="18"/>
      <c r="C10" s="1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  <c r="Q10" s="7"/>
      <c r="R10" s="8"/>
    </row>
    <row r="11" spans="1:18" ht="16.95" x14ac:dyDescent="0.4">
      <c r="A11" s="6"/>
      <c r="B11" s="18"/>
      <c r="C11" s="18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7"/>
      <c r="Q11" s="7"/>
      <c r="R11" s="8"/>
    </row>
    <row r="12" spans="1:18" ht="16.95" x14ac:dyDescent="0.4">
      <c r="A12" s="6"/>
      <c r="B12" s="18"/>
      <c r="C12" s="18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  <c r="Q12" s="7"/>
      <c r="R12" s="8"/>
    </row>
    <row r="13" spans="1:18" x14ac:dyDescent="0.3">
      <c r="A13" s="6"/>
      <c r="B13" s="18"/>
      <c r="C13" s="18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7"/>
      <c r="Q13" s="7"/>
      <c r="R13" s="8"/>
    </row>
    <row r="14" spans="1:18" x14ac:dyDescent="0.3">
      <c r="A14" s="6"/>
      <c r="B14" s="18"/>
      <c r="C14" s="18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8"/>
    </row>
    <row r="15" spans="1:18" x14ac:dyDescent="0.3">
      <c r="A15" s="6"/>
      <c r="B15" s="18"/>
      <c r="C15" s="18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  <c r="Q15" s="7"/>
      <c r="R15" s="8"/>
    </row>
    <row r="18" ht="36.450000000000003" customHeight="1" x14ac:dyDescent="0.3"/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8 R5:R6 R10:R15">
    <cfRule type="cellIs" dxfId="4" priority="1" stopIfTrue="1" operator="lessThan">
      <formula>0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R10" sqref="R10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199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5">
        <v>1</v>
      </c>
      <c r="B4" s="12" t="s">
        <v>202</v>
      </c>
      <c r="C4" s="12" t="s">
        <v>154</v>
      </c>
      <c r="D4" s="5"/>
      <c r="E4" s="5"/>
      <c r="F4" s="5"/>
      <c r="G4" s="5"/>
      <c r="H4" s="5"/>
      <c r="I4" s="5">
        <f t="shared" ref="I4:I15" si="0">SUM(D4:H4)</f>
        <v>0</v>
      </c>
      <c r="J4" s="5">
        <f t="shared" ref="J4:J15" si="1">SUM(P4/3)</f>
        <v>0</v>
      </c>
      <c r="K4" s="5"/>
      <c r="L4" s="5">
        <f t="shared" ref="L4:L15" si="2">SUM(J4:K4)</f>
        <v>0</v>
      </c>
      <c r="M4" s="5">
        <f t="shared" ref="M4:M9" si="3">RANK(L4,$L$4:$L$15)</f>
        <v>1</v>
      </c>
      <c r="N4" s="5">
        <f t="shared" ref="N4:N15" si="4">MAX(D4:H4)</f>
        <v>0</v>
      </c>
      <c r="O4" s="5">
        <f t="shared" ref="O4:O15" si="5">MIN(D4:H4)</f>
        <v>0</v>
      </c>
      <c r="P4" s="13">
        <f t="shared" ref="P4:P15" si="6">SUM(I4-N4-O4)</f>
        <v>0</v>
      </c>
      <c r="Q4" s="13">
        <f t="shared" ref="Q4:Q15" si="7">AVERAGE(N4:O4)</f>
        <v>0</v>
      </c>
      <c r="R4" s="14">
        <f t="shared" ref="R4:R15" si="8">L4-Q4</f>
        <v>0</v>
      </c>
    </row>
    <row r="5" spans="1:18" ht="25.05" customHeight="1" x14ac:dyDescent="0.3">
      <c r="A5" s="5">
        <v>2</v>
      </c>
      <c r="B5" s="12" t="s">
        <v>204</v>
      </c>
      <c r="C5" s="12" t="s">
        <v>32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25.05" customHeight="1" x14ac:dyDescent="0.3">
      <c r="A6" s="5">
        <v>3</v>
      </c>
      <c r="B6" s="12" t="s">
        <v>112</v>
      </c>
      <c r="C6" s="12" t="s">
        <v>26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25.05" customHeight="1" x14ac:dyDescent="0.3">
      <c r="A7" s="5">
        <v>4</v>
      </c>
      <c r="B7" s="12" t="s">
        <v>203</v>
      </c>
      <c r="C7" s="12" t="s">
        <v>154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si="3"/>
        <v>1</v>
      </c>
      <c r="N7" s="5">
        <f t="shared" si="4"/>
        <v>0</v>
      </c>
      <c r="O7" s="5">
        <f t="shared" si="5"/>
        <v>0</v>
      </c>
      <c r="P7" s="13">
        <f t="shared" si="6"/>
        <v>0</v>
      </c>
      <c r="Q7" s="13">
        <f t="shared" si="7"/>
        <v>0</v>
      </c>
      <c r="R7" s="15">
        <f t="shared" si="8"/>
        <v>0</v>
      </c>
    </row>
    <row r="8" spans="1:18" ht="25.05" customHeight="1" x14ac:dyDescent="0.3">
      <c r="A8" s="5">
        <v>5</v>
      </c>
      <c r="B8" s="12" t="s">
        <v>30</v>
      </c>
      <c r="C8" s="12" t="s">
        <v>28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3"/>
        <v>1</v>
      </c>
      <c r="N8" s="5">
        <f t="shared" si="4"/>
        <v>0</v>
      </c>
      <c r="O8" s="5">
        <f t="shared" si="5"/>
        <v>0</v>
      </c>
      <c r="P8" s="13">
        <f t="shared" si="6"/>
        <v>0</v>
      </c>
      <c r="Q8" s="13">
        <f t="shared" si="7"/>
        <v>0</v>
      </c>
      <c r="R8" s="15">
        <f t="shared" si="8"/>
        <v>0</v>
      </c>
    </row>
    <row r="9" spans="1:18" ht="25.05" customHeight="1" x14ac:dyDescent="0.3">
      <c r="A9" s="5">
        <v>6</v>
      </c>
      <c r="B9" s="12" t="s">
        <v>80</v>
      </c>
      <c r="C9" s="12" t="s">
        <v>28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3"/>
        <v>1</v>
      </c>
      <c r="N9" s="5">
        <f t="shared" si="4"/>
        <v>0</v>
      </c>
      <c r="O9" s="5">
        <f t="shared" si="5"/>
        <v>0</v>
      </c>
      <c r="P9" s="13">
        <f t="shared" si="6"/>
        <v>0</v>
      </c>
      <c r="Q9" s="13">
        <f t="shared" si="7"/>
        <v>0</v>
      </c>
      <c r="R9" s="15">
        <f t="shared" si="8"/>
        <v>0</v>
      </c>
    </row>
    <row r="10" spans="1:18" ht="25.05" customHeight="1" x14ac:dyDescent="0.3">
      <c r="A10" s="5">
        <v>7</v>
      </c>
      <c r="B10" s="12" t="s">
        <v>27</v>
      </c>
      <c r="C10" s="12" t="s">
        <v>28</v>
      </c>
      <c r="D10" s="5"/>
      <c r="E10" s="5"/>
      <c r="F10" s="5"/>
      <c r="G10" s="5"/>
      <c r="H10" s="5"/>
      <c r="I10" s="5">
        <f t="shared" si="0"/>
        <v>0</v>
      </c>
      <c r="J10" s="5">
        <f t="shared" si="1"/>
        <v>0</v>
      </c>
      <c r="K10" s="5"/>
      <c r="L10" s="5">
        <f t="shared" si="2"/>
        <v>0</v>
      </c>
      <c r="M10" s="5">
        <f t="shared" ref="M10:M15" si="9">RANK(L10,$L$4:$L$15)</f>
        <v>1</v>
      </c>
      <c r="N10" s="5">
        <f t="shared" si="4"/>
        <v>0</v>
      </c>
      <c r="O10" s="5">
        <f t="shared" si="5"/>
        <v>0</v>
      </c>
      <c r="P10" s="13">
        <f t="shared" si="6"/>
        <v>0</v>
      </c>
      <c r="Q10" s="13">
        <f t="shared" si="7"/>
        <v>0</v>
      </c>
      <c r="R10" s="15">
        <f t="shared" si="8"/>
        <v>0</v>
      </c>
    </row>
    <row r="11" spans="1:18" ht="25.05" customHeight="1" x14ac:dyDescent="0.3">
      <c r="A11" s="5">
        <v>8</v>
      </c>
      <c r="B11" s="12" t="s">
        <v>83</v>
      </c>
      <c r="C11" s="12" t="s">
        <v>84</v>
      </c>
      <c r="D11" s="5"/>
      <c r="E11" s="5"/>
      <c r="F11" s="5"/>
      <c r="G11" s="5"/>
      <c r="H11" s="5"/>
      <c r="I11" s="5">
        <f t="shared" si="0"/>
        <v>0</v>
      </c>
      <c r="J11" s="5">
        <f t="shared" si="1"/>
        <v>0</v>
      </c>
      <c r="K11" s="5"/>
      <c r="L11" s="5">
        <f t="shared" si="2"/>
        <v>0</v>
      </c>
      <c r="M11" s="5">
        <f t="shared" si="9"/>
        <v>1</v>
      </c>
      <c r="N11" s="5">
        <f t="shared" si="4"/>
        <v>0</v>
      </c>
      <c r="O11" s="5">
        <f t="shared" si="5"/>
        <v>0</v>
      </c>
      <c r="P11" s="13">
        <f t="shared" si="6"/>
        <v>0</v>
      </c>
      <c r="Q11" s="13">
        <f t="shared" si="7"/>
        <v>0</v>
      </c>
      <c r="R11" s="15">
        <f t="shared" si="8"/>
        <v>0</v>
      </c>
    </row>
    <row r="12" spans="1:18" ht="25.05" customHeight="1" x14ac:dyDescent="0.3">
      <c r="A12" s="5">
        <v>9</v>
      </c>
      <c r="B12" s="12" t="s">
        <v>157</v>
      </c>
      <c r="C12" s="12" t="s">
        <v>151</v>
      </c>
      <c r="D12" s="5"/>
      <c r="E12" s="5"/>
      <c r="F12" s="5"/>
      <c r="G12" s="5"/>
      <c r="H12" s="5"/>
      <c r="I12" s="5">
        <f t="shared" si="0"/>
        <v>0</v>
      </c>
      <c r="J12" s="5">
        <f t="shared" si="1"/>
        <v>0</v>
      </c>
      <c r="K12" s="5"/>
      <c r="L12" s="5">
        <f t="shared" si="2"/>
        <v>0</v>
      </c>
      <c r="M12" s="5">
        <f t="shared" si="9"/>
        <v>1</v>
      </c>
      <c r="N12" s="5">
        <f t="shared" si="4"/>
        <v>0</v>
      </c>
      <c r="O12" s="5">
        <f t="shared" si="5"/>
        <v>0</v>
      </c>
      <c r="P12" s="13">
        <f t="shared" si="6"/>
        <v>0</v>
      </c>
      <c r="Q12" s="13">
        <f t="shared" si="7"/>
        <v>0</v>
      </c>
      <c r="R12" s="15">
        <f t="shared" si="8"/>
        <v>0</v>
      </c>
    </row>
    <row r="13" spans="1:18" ht="25.05" customHeight="1" x14ac:dyDescent="0.3">
      <c r="A13" s="5">
        <v>10</v>
      </c>
      <c r="B13" s="12" t="s">
        <v>201</v>
      </c>
      <c r="C13" s="12" t="s">
        <v>26</v>
      </c>
      <c r="D13" s="5"/>
      <c r="E13" s="5"/>
      <c r="F13" s="5"/>
      <c r="G13" s="5"/>
      <c r="H13" s="5"/>
      <c r="I13" s="5">
        <f t="shared" si="0"/>
        <v>0</v>
      </c>
      <c r="J13" s="5">
        <f t="shared" si="1"/>
        <v>0</v>
      </c>
      <c r="K13" s="5"/>
      <c r="L13" s="5">
        <f t="shared" si="2"/>
        <v>0</v>
      </c>
      <c r="M13" s="5">
        <f t="shared" si="9"/>
        <v>1</v>
      </c>
      <c r="N13" s="5">
        <f t="shared" si="4"/>
        <v>0</v>
      </c>
      <c r="O13" s="5">
        <f t="shared" si="5"/>
        <v>0</v>
      </c>
      <c r="P13" s="13">
        <f t="shared" si="6"/>
        <v>0</v>
      </c>
      <c r="Q13" s="13">
        <f t="shared" si="7"/>
        <v>0</v>
      </c>
      <c r="R13" s="15">
        <f t="shared" si="8"/>
        <v>0</v>
      </c>
    </row>
    <row r="14" spans="1:18" ht="25.05" customHeight="1" x14ac:dyDescent="0.3">
      <c r="A14" s="5">
        <v>11</v>
      </c>
      <c r="B14" s="12" t="s">
        <v>114</v>
      </c>
      <c r="C14" s="12" t="s">
        <v>84</v>
      </c>
      <c r="D14" s="5"/>
      <c r="E14" s="5"/>
      <c r="F14" s="5"/>
      <c r="G14" s="5"/>
      <c r="H14" s="5"/>
      <c r="I14" s="5">
        <f t="shared" si="0"/>
        <v>0</v>
      </c>
      <c r="J14" s="5">
        <f t="shared" si="1"/>
        <v>0</v>
      </c>
      <c r="K14" s="5"/>
      <c r="L14" s="5">
        <f t="shared" si="2"/>
        <v>0</v>
      </c>
      <c r="M14" s="5">
        <f t="shared" si="9"/>
        <v>1</v>
      </c>
      <c r="N14" s="5">
        <f t="shared" si="4"/>
        <v>0</v>
      </c>
      <c r="O14" s="5">
        <f t="shared" si="5"/>
        <v>0</v>
      </c>
      <c r="P14" s="13">
        <f t="shared" si="6"/>
        <v>0</v>
      </c>
      <c r="Q14" s="13">
        <f t="shared" si="7"/>
        <v>0</v>
      </c>
      <c r="R14" s="15">
        <f t="shared" si="8"/>
        <v>0</v>
      </c>
    </row>
    <row r="15" spans="1:18" ht="25.05" customHeight="1" x14ac:dyDescent="0.3">
      <c r="A15" s="5">
        <v>12</v>
      </c>
      <c r="B15" s="12" t="s">
        <v>200</v>
      </c>
      <c r="C15" s="12" t="s">
        <v>151</v>
      </c>
      <c r="D15" s="5"/>
      <c r="E15" s="5"/>
      <c r="F15" s="5"/>
      <c r="G15" s="5"/>
      <c r="H15" s="5"/>
      <c r="I15" s="5">
        <f t="shared" si="0"/>
        <v>0</v>
      </c>
      <c r="J15" s="5">
        <f t="shared" si="1"/>
        <v>0</v>
      </c>
      <c r="K15" s="5"/>
      <c r="L15" s="5">
        <f t="shared" si="2"/>
        <v>0</v>
      </c>
      <c r="M15" s="5">
        <f t="shared" si="9"/>
        <v>1</v>
      </c>
      <c r="N15" s="5">
        <f t="shared" si="4"/>
        <v>0</v>
      </c>
      <c r="O15" s="5">
        <f t="shared" si="5"/>
        <v>0</v>
      </c>
      <c r="P15" s="13">
        <f t="shared" si="6"/>
        <v>0</v>
      </c>
      <c r="Q15" s="13">
        <f t="shared" si="7"/>
        <v>0</v>
      </c>
      <c r="R15" s="15">
        <f t="shared" si="8"/>
        <v>0</v>
      </c>
    </row>
    <row r="16" spans="1:18" ht="19.8" x14ac:dyDescent="0.3">
      <c r="A16" s="30" t="s">
        <v>184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</row>
    <row r="17" spans="1:18" ht="19.8" x14ac:dyDescent="0.3">
      <c r="A17" s="6"/>
      <c r="B17" s="18"/>
      <c r="C17" s="9" t="s">
        <v>23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  <c r="Q17" s="7"/>
      <c r="R17" s="8"/>
    </row>
    <row r="18" spans="1:18" ht="36.450000000000003" customHeight="1" x14ac:dyDescent="0.3">
      <c r="A18" s="31" t="s">
        <v>54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</row>
  </sheetData>
  <mergeCells count="5">
    <mergeCell ref="A18:R18"/>
    <mergeCell ref="A1:M2"/>
    <mergeCell ref="N2:P2"/>
    <mergeCell ref="Q2:R2"/>
    <mergeCell ref="A16:R16"/>
  </mergeCells>
  <phoneticPr fontId="3" type="noConversion"/>
  <conditionalFormatting sqref="R17 R5:R15">
    <cfRule type="cellIs" dxfId="3" priority="1" stopIfTrue="1" operator="lessThan">
      <formula>0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7"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205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5">
        <v>1</v>
      </c>
      <c r="B4" s="12" t="s">
        <v>206</v>
      </c>
      <c r="C4" s="12" t="s">
        <v>28</v>
      </c>
      <c r="D4" s="5"/>
      <c r="E4" s="5"/>
      <c r="F4" s="5"/>
      <c r="G4" s="5"/>
      <c r="H4" s="5"/>
      <c r="I4" s="5">
        <f t="shared" ref="I4:I15" si="0">SUM(D4:H4)</f>
        <v>0</v>
      </c>
      <c r="J4" s="5">
        <f t="shared" ref="J4:J15" si="1">SUM(P4/3)</f>
        <v>0</v>
      </c>
      <c r="K4" s="5"/>
      <c r="L4" s="5">
        <f t="shared" ref="L4:L15" si="2">SUM(J4:K4)</f>
        <v>0</v>
      </c>
      <c r="M4" s="5">
        <f t="shared" ref="M4:M9" si="3">RANK(L4,$L$4:$L$15)</f>
        <v>1</v>
      </c>
      <c r="N4" s="5">
        <f t="shared" ref="N4:N15" si="4">MAX(D4:H4)</f>
        <v>0</v>
      </c>
      <c r="O4" s="5">
        <f t="shared" ref="O4:O15" si="5">MIN(D4:H4)</f>
        <v>0</v>
      </c>
      <c r="P4" s="13">
        <f t="shared" ref="P4:P15" si="6">SUM(I4-N4-O4)</f>
        <v>0</v>
      </c>
      <c r="Q4" s="13">
        <f t="shared" ref="Q4:Q15" si="7">AVERAGE(N4:O4)</f>
        <v>0</v>
      </c>
      <c r="R4" s="14">
        <f t="shared" ref="R4:R15" si="8">L4-Q4</f>
        <v>0</v>
      </c>
    </row>
    <row r="5" spans="1:18" ht="25.05" customHeight="1" x14ac:dyDescent="0.3">
      <c r="A5" s="5">
        <v>2</v>
      </c>
      <c r="B5" s="12" t="s">
        <v>92</v>
      </c>
      <c r="C5" s="12" t="s">
        <v>84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25.05" customHeight="1" x14ac:dyDescent="0.3">
      <c r="A6" s="5">
        <v>3</v>
      </c>
      <c r="B6" s="12" t="s">
        <v>209</v>
      </c>
      <c r="C6" s="12" t="s">
        <v>154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25.05" customHeight="1" x14ac:dyDescent="0.3">
      <c r="A7" s="5">
        <v>4</v>
      </c>
      <c r="B7" s="12" t="s">
        <v>208</v>
      </c>
      <c r="C7" s="12" t="s">
        <v>26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si="3"/>
        <v>1</v>
      </c>
      <c r="N7" s="5">
        <f t="shared" si="4"/>
        <v>0</v>
      </c>
      <c r="O7" s="5">
        <f t="shared" si="5"/>
        <v>0</v>
      </c>
      <c r="P7" s="13">
        <f t="shared" si="6"/>
        <v>0</v>
      </c>
      <c r="Q7" s="13">
        <f t="shared" si="7"/>
        <v>0</v>
      </c>
      <c r="R7" s="15">
        <f t="shared" si="8"/>
        <v>0</v>
      </c>
    </row>
    <row r="8" spans="1:18" ht="25.05" customHeight="1" x14ac:dyDescent="0.3">
      <c r="A8" s="5">
        <v>5</v>
      </c>
      <c r="B8" s="12" t="s">
        <v>214</v>
      </c>
      <c r="C8" s="12" t="s">
        <v>213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3"/>
        <v>1</v>
      </c>
      <c r="N8" s="5">
        <f t="shared" si="4"/>
        <v>0</v>
      </c>
      <c r="O8" s="5">
        <f t="shared" si="5"/>
        <v>0</v>
      </c>
      <c r="P8" s="13">
        <f t="shared" si="6"/>
        <v>0</v>
      </c>
      <c r="Q8" s="13">
        <f t="shared" si="7"/>
        <v>0</v>
      </c>
      <c r="R8" s="15">
        <f t="shared" si="8"/>
        <v>0</v>
      </c>
    </row>
    <row r="9" spans="1:18" ht="25.05" customHeight="1" x14ac:dyDescent="0.3">
      <c r="A9" s="5">
        <v>6</v>
      </c>
      <c r="B9" s="12" t="s">
        <v>172</v>
      </c>
      <c r="C9" s="12" t="s">
        <v>154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3"/>
        <v>1</v>
      </c>
      <c r="N9" s="5">
        <f t="shared" si="4"/>
        <v>0</v>
      </c>
      <c r="O9" s="5">
        <f t="shared" si="5"/>
        <v>0</v>
      </c>
      <c r="P9" s="13">
        <f t="shared" si="6"/>
        <v>0</v>
      </c>
      <c r="Q9" s="13">
        <f t="shared" si="7"/>
        <v>0</v>
      </c>
      <c r="R9" s="15">
        <f t="shared" si="8"/>
        <v>0</v>
      </c>
    </row>
    <row r="10" spans="1:18" ht="25.05" customHeight="1" x14ac:dyDescent="0.3">
      <c r="A10" s="5">
        <v>7</v>
      </c>
      <c r="B10" s="12" t="s">
        <v>210</v>
      </c>
      <c r="C10" s="12" t="s">
        <v>28</v>
      </c>
      <c r="D10" s="5"/>
      <c r="E10" s="5"/>
      <c r="F10" s="5"/>
      <c r="G10" s="5"/>
      <c r="H10" s="5"/>
      <c r="I10" s="5">
        <f t="shared" si="0"/>
        <v>0</v>
      </c>
      <c r="J10" s="5">
        <f t="shared" si="1"/>
        <v>0</v>
      </c>
      <c r="K10" s="5"/>
      <c r="L10" s="5">
        <f t="shared" si="2"/>
        <v>0</v>
      </c>
      <c r="M10" s="5">
        <f t="shared" ref="M10:M18" si="9">RANK(L10,$L$4:$L$15)</f>
        <v>1</v>
      </c>
      <c r="N10" s="5">
        <f t="shared" si="4"/>
        <v>0</v>
      </c>
      <c r="O10" s="5">
        <f t="shared" si="5"/>
        <v>0</v>
      </c>
      <c r="P10" s="13">
        <f t="shared" si="6"/>
        <v>0</v>
      </c>
      <c r="Q10" s="13">
        <f t="shared" si="7"/>
        <v>0</v>
      </c>
      <c r="R10" s="15">
        <f t="shared" si="8"/>
        <v>0</v>
      </c>
    </row>
    <row r="11" spans="1:18" ht="25.05" customHeight="1" x14ac:dyDescent="0.3">
      <c r="A11" s="5">
        <v>8</v>
      </c>
      <c r="B11" s="12" t="s">
        <v>211</v>
      </c>
      <c r="C11" s="12" t="s">
        <v>32</v>
      </c>
      <c r="D11" s="5"/>
      <c r="E11" s="5"/>
      <c r="F11" s="5"/>
      <c r="G11" s="5"/>
      <c r="H11" s="5"/>
      <c r="I11" s="5">
        <f t="shared" si="0"/>
        <v>0</v>
      </c>
      <c r="J11" s="5">
        <f t="shared" si="1"/>
        <v>0</v>
      </c>
      <c r="K11" s="5"/>
      <c r="L11" s="5">
        <f t="shared" si="2"/>
        <v>0</v>
      </c>
      <c r="M11" s="5">
        <f t="shared" si="9"/>
        <v>1</v>
      </c>
      <c r="N11" s="5">
        <f t="shared" si="4"/>
        <v>0</v>
      </c>
      <c r="O11" s="5">
        <f t="shared" si="5"/>
        <v>0</v>
      </c>
      <c r="P11" s="13">
        <f t="shared" si="6"/>
        <v>0</v>
      </c>
      <c r="Q11" s="13">
        <f t="shared" si="7"/>
        <v>0</v>
      </c>
      <c r="R11" s="15">
        <f t="shared" si="8"/>
        <v>0</v>
      </c>
    </row>
    <row r="12" spans="1:18" ht="25.05" customHeight="1" x14ac:dyDescent="0.3">
      <c r="A12" s="5">
        <v>9</v>
      </c>
      <c r="B12" s="12" t="s">
        <v>215</v>
      </c>
      <c r="C12" s="12" t="s">
        <v>84</v>
      </c>
      <c r="D12" s="5"/>
      <c r="E12" s="5"/>
      <c r="F12" s="5"/>
      <c r="G12" s="5"/>
      <c r="H12" s="5"/>
      <c r="I12" s="5">
        <f t="shared" si="0"/>
        <v>0</v>
      </c>
      <c r="J12" s="5">
        <f t="shared" si="1"/>
        <v>0</v>
      </c>
      <c r="K12" s="5"/>
      <c r="L12" s="5">
        <f t="shared" si="2"/>
        <v>0</v>
      </c>
      <c r="M12" s="5">
        <f t="shared" si="9"/>
        <v>1</v>
      </c>
      <c r="N12" s="5">
        <f t="shared" si="4"/>
        <v>0</v>
      </c>
      <c r="O12" s="5">
        <f t="shared" si="5"/>
        <v>0</v>
      </c>
      <c r="P12" s="13">
        <f t="shared" si="6"/>
        <v>0</v>
      </c>
      <c r="Q12" s="13">
        <f t="shared" si="7"/>
        <v>0</v>
      </c>
      <c r="R12" s="15">
        <f t="shared" si="8"/>
        <v>0</v>
      </c>
    </row>
    <row r="13" spans="1:18" ht="25.05" customHeight="1" x14ac:dyDescent="0.3">
      <c r="A13" s="5">
        <v>10</v>
      </c>
      <c r="B13" s="12" t="s">
        <v>207</v>
      </c>
      <c r="C13" s="12" t="s">
        <v>26</v>
      </c>
      <c r="D13" s="5"/>
      <c r="E13" s="5"/>
      <c r="F13" s="5"/>
      <c r="G13" s="5"/>
      <c r="H13" s="5"/>
      <c r="I13" s="5">
        <f t="shared" si="0"/>
        <v>0</v>
      </c>
      <c r="J13" s="5">
        <f t="shared" si="1"/>
        <v>0</v>
      </c>
      <c r="K13" s="5"/>
      <c r="L13" s="5">
        <f t="shared" si="2"/>
        <v>0</v>
      </c>
      <c r="M13" s="5">
        <f t="shared" si="9"/>
        <v>1</v>
      </c>
      <c r="N13" s="5">
        <f t="shared" si="4"/>
        <v>0</v>
      </c>
      <c r="O13" s="5">
        <f t="shared" si="5"/>
        <v>0</v>
      </c>
      <c r="P13" s="13">
        <f t="shared" si="6"/>
        <v>0</v>
      </c>
      <c r="Q13" s="13">
        <f t="shared" si="7"/>
        <v>0</v>
      </c>
      <c r="R13" s="15">
        <f t="shared" si="8"/>
        <v>0</v>
      </c>
    </row>
    <row r="14" spans="1:18" ht="25.05" customHeight="1" x14ac:dyDescent="0.3">
      <c r="A14" s="5">
        <v>11</v>
      </c>
      <c r="B14" s="12" t="s">
        <v>217</v>
      </c>
      <c r="C14" s="12" t="s">
        <v>37</v>
      </c>
      <c r="D14" s="5"/>
      <c r="E14" s="5"/>
      <c r="F14" s="5"/>
      <c r="G14" s="5"/>
      <c r="H14" s="5"/>
      <c r="I14" s="5">
        <f t="shared" si="0"/>
        <v>0</v>
      </c>
      <c r="J14" s="5">
        <f t="shared" si="1"/>
        <v>0</v>
      </c>
      <c r="K14" s="5"/>
      <c r="L14" s="5">
        <f t="shared" si="2"/>
        <v>0</v>
      </c>
      <c r="M14" s="5">
        <f t="shared" si="9"/>
        <v>1</v>
      </c>
      <c r="N14" s="5">
        <f t="shared" si="4"/>
        <v>0</v>
      </c>
      <c r="O14" s="5">
        <f t="shared" si="5"/>
        <v>0</v>
      </c>
      <c r="P14" s="13">
        <f t="shared" si="6"/>
        <v>0</v>
      </c>
      <c r="Q14" s="13">
        <f t="shared" si="7"/>
        <v>0</v>
      </c>
      <c r="R14" s="15">
        <f t="shared" si="8"/>
        <v>0</v>
      </c>
    </row>
    <row r="15" spans="1:18" ht="25.05" customHeight="1" x14ac:dyDescent="0.3">
      <c r="A15" s="5">
        <v>12</v>
      </c>
      <c r="B15" s="12" t="s">
        <v>212</v>
      </c>
      <c r="C15" s="12" t="s">
        <v>213</v>
      </c>
      <c r="D15" s="5"/>
      <c r="E15" s="5"/>
      <c r="F15" s="5"/>
      <c r="G15" s="5"/>
      <c r="H15" s="5"/>
      <c r="I15" s="5">
        <f t="shared" si="0"/>
        <v>0</v>
      </c>
      <c r="J15" s="5">
        <f t="shared" si="1"/>
        <v>0</v>
      </c>
      <c r="K15" s="5"/>
      <c r="L15" s="5">
        <f t="shared" si="2"/>
        <v>0</v>
      </c>
      <c r="M15" s="5">
        <f t="shared" si="9"/>
        <v>1</v>
      </c>
      <c r="N15" s="5">
        <f t="shared" si="4"/>
        <v>0</v>
      </c>
      <c r="O15" s="5">
        <f t="shared" si="5"/>
        <v>0</v>
      </c>
      <c r="P15" s="13">
        <f t="shared" si="6"/>
        <v>0</v>
      </c>
      <c r="Q15" s="13">
        <f t="shared" si="7"/>
        <v>0</v>
      </c>
      <c r="R15" s="15">
        <f t="shared" si="8"/>
        <v>0</v>
      </c>
    </row>
    <row r="16" spans="1:18" ht="25.05" customHeight="1" x14ac:dyDescent="0.3">
      <c r="A16" s="5">
        <v>13</v>
      </c>
      <c r="B16" s="12" t="s">
        <v>45</v>
      </c>
      <c r="C16" s="12" t="s">
        <v>28</v>
      </c>
      <c r="D16" s="5"/>
      <c r="E16" s="5"/>
      <c r="F16" s="5"/>
      <c r="G16" s="5"/>
      <c r="H16" s="5"/>
      <c r="I16" s="5">
        <f t="shared" ref="I16:I17" si="10">SUM(D16:H16)</f>
        <v>0</v>
      </c>
      <c r="J16" s="5">
        <f t="shared" ref="J16:J17" si="11">SUM(P16/3)</f>
        <v>0</v>
      </c>
      <c r="K16" s="5"/>
      <c r="L16" s="5">
        <f t="shared" ref="L16:L17" si="12">SUM(J16:K16)</f>
        <v>0</v>
      </c>
      <c r="M16" s="5">
        <f t="shared" si="9"/>
        <v>1</v>
      </c>
      <c r="N16" s="5">
        <f t="shared" ref="N16:N17" si="13">MAX(D16:H16)</f>
        <v>0</v>
      </c>
      <c r="O16" s="5">
        <f t="shared" ref="O16:O17" si="14">MIN(D16:H16)</f>
        <v>0</v>
      </c>
      <c r="P16" s="13">
        <f t="shared" ref="P16:P17" si="15">SUM(I16-N16-O16)</f>
        <v>0</v>
      </c>
      <c r="Q16" s="13">
        <f t="shared" ref="Q16:Q17" si="16">AVERAGE(N16:O16)</f>
        <v>0</v>
      </c>
      <c r="R16" s="15">
        <f t="shared" ref="R16:R17" si="17">L16-Q16</f>
        <v>0</v>
      </c>
    </row>
    <row r="17" spans="1:18" ht="25.05" customHeight="1" x14ac:dyDescent="0.3">
      <c r="A17" s="5">
        <v>14</v>
      </c>
      <c r="B17" s="12" t="s">
        <v>89</v>
      </c>
      <c r="C17" s="12" t="s">
        <v>26</v>
      </c>
      <c r="D17" s="5"/>
      <c r="E17" s="5"/>
      <c r="F17" s="5"/>
      <c r="G17" s="5"/>
      <c r="H17" s="5"/>
      <c r="I17" s="5">
        <f t="shared" si="10"/>
        <v>0</v>
      </c>
      <c r="J17" s="5">
        <f t="shared" si="11"/>
        <v>0</v>
      </c>
      <c r="K17" s="5"/>
      <c r="L17" s="5">
        <f t="shared" si="12"/>
        <v>0</v>
      </c>
      <c r="M17" s="5">
        <f t="shared" si="9"/>
        <v>1</v>
      </c>
      <c r="N17" s="5">
        <f t="shared" si="13"/>
        <v>0</v>
      </c>
      <c r="O17" s="5">
        <f t="shared" si="14"/>
        <v>0</v>
      </c>
      <c r="P17" s="13">
        <f t="shared" si="15"/>
        <v>0</v>
      </c>
      <c r="Q17" s="13">
        <f t="shared" si="16"/>
        <v>0</v>
      </c>
      <c r="R17" s="15">
        <f t="shared" si="17"/>
        <v>0</v>
      </c>
    </row>
    <row r="18" spans="1:18" ht="25.05" customHeight="1" x14ac:dyDescent="0.3">
      <c r="A18" s="5">
        <v>15</v>
      </c>
      <c r="B18" s="12" t="s">
        <v>216</v>
      </c>
      <c r="C18" s="12" t="s">
        <v>84</v>
      </c>
      <c r="D18" s="5"/>
      <c r="E18" s="5"/>
      <c r="F18" s="5"/>
      <c r="G18" s="5"/>
      <c r="H18" s="5"/>
      <c r="I18" s="5">
        <f t="shared" ref="I18" si="18">SUM(D18:H18)</f>
        <v>0</v>
      </c>
      <c r="J18" s="5">
        <f t="shared" ref="J18" si="19">SUM(P18/3)</f>
        <v>0</v>
      </c>
      <c r="K18" s="5"/>
      <c r="L18" s="5">
        <f t="shared" ref="L18" si="20">SUM(J18:K18)</f>
        <v>0</v>
      </c>
      <c r="M18" s="5">
        <f t="shared" si="9"/>
        <v>1</v>
      </c>
      <c r="N18" s="5">
        <f t="shared" ref="N18" si="21">MAX(D18:H18)</f>
        <v>0</v>
      </c>
      <c r="O18" s="5">
        <f t="shared" ref="O18" si="22">MIN(D18:H18)</f>
        <v>0</v>
      </c>
      <c r="P18" s="13">
        <f t="shared" ref="P18" si="23">SUM(I18-N18-O18)</f>
        <v>0</v>
      </c>
      <c r="Q18" s="13">
        <f t="shared" ref="Q18" si="24">AVERAGE(N18:O18)</f>
        <v>0</v>
      </c>
      <c r="R18" s="15">
        <f t="shared" ref="R18" si="25">L18-Q18</f>
        <v>0</v>
      </c>
    </row>
    <row r="19" spans="1:18" ht="19.8" x14ac:dyDescent="0.3">
      <c r="A19" s="30" t="s">
        <v>218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8" ht="19.8" x14ac:dyDescent="0.3">
      <c r="A20" s="6"/>
      <c r="B20" s="18"/>
      <c r="C20" s="9" t="s">
        <v>23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7"/>
      <c r="Q20" s="7"/>
      <c r="R20" s="8"/>
    </row>
    <row r="21" spans="1:18" ht="32.549999999999997" customHeight="1" x14ac:dyDescent="0.3">
      <c r="A21" s="31" t="s">
        <v>54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</row>
  </sheetData>
  <mergeCells count="5">
    <mergeCell ref="A1:M2"/>
    <mergeCell ref="N2:P2"/>
    <mergeCell ref="Q2:R2"/>
    <mergeCell ref="A19:R19"/>
    <mergeCell ref="A21:R21"/>
  </mergeCells>
  <phoneticPr fontId="3" type="noConversion"/>
  <conditionalFormatting sqref="R20 R5:R18">
    <cfRule type="cellIs" dxfId="2" priority="1" stopIfTrue="1" operator="lessThan">
      <formula>0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workbookViewId="0">
      <selection activeCell="C3" sqref="C1:C1048576"/>
    </sheetView>
  </sheetViews>
  <sheetFormatPr defaultRowHeight="16.2" x14ac:dyDescent="0.3"/>
  <cols>
    <col min="3" max="3" width="10.33203125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219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221</v>
      </c>
      <c r="C4" s="12" t="s">
        <v>222</v>
      </c>
      <c r="D4" s="5"/>
      <c r="E4" s="5"/>
      <c r="F4" s="5"/>
      <c r="G4" s="5"/>
      <c r="H4" s="5"/>
      <c r="I4" s="5">
        <f t="shared" ref="I4:I13" si="0">SUM(D4:H4)</f>
        <v>0</v>
      </c>
      <c r="J4" s="5">
        <f t="shared" ref="J4:J13" si="1">SUM(P4/3)</f>
        <v>0</v>
      </c>
      <c r="K4" s="5"/>
      <c r="L4" s="5">
        <f t="shared" ref="L4:L13" si="2">SUM(J4:K4)</f>
        <v>0</v>
      </c>
      <c r="M4" s="5">
        <f t="shared" ref="M4:M13" si="3">RANK(L4,$L$4:$L$13)</f>
        <v>1</v>
      </c>
      <c r="N4" s="5">
        <f t="shared" ref="N4:N13" si="4">MAX(D4:H4)</f>
        <v>0</v>
      </c>
      <c r="O4" s="5">
        <f t="shared" ref="O4:O13" si="5">MIN(D4:H4)</f>
        <v>0</v>
      </c>
      <c r="P4" s="13">
        <f t="shared" ref="P4:P13" si="6">SUM(I4-N4-O4)</f>
        <v>0</v>
      </c>
      <c r="Q4" s="13">
        <f t="shared" ref="Q4:Q13" si="7">AVERAGE(N4:O4)</f>
        <v>0</v>
      </c>
      <c r="R4" s="14">
        <f t="shared" ref="R4:R13" si="8">L4-Q4</f>
        <v>0</v>
      </c>
    </row>
    <row r="5" spans="1:18" ht="30" customHeight="1" x14ac:dyDescent="0.3">
      <c r="A5" s="5">
        <v>2</v>
      </c>
      <c r="B5" s="12" t="s">
        <v>173</v>
      </c>
      <c r="C5" s="12" t="s">
        <v>50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30" customHeight="1" x14ac:dyDescent="0.3">
      <c r="A6" s="5">
        <v>3</v>
      </c>
      <c r="B6" s="12" t="s">
        <v>130</v>
      </c>
      <c r="C6" s="12" t="s">
        <v>125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30" customHeight="1" x14ac:dyDescent="0.3">
      <c r="A7" s="5">
        <v>4</v>
      </c>
      <c r="B7" s="12" t="s">
        <v>226</v>
      </c>
      <c r="C7" s="12" t="s">
        <v>227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si="3"/>
        <v>1</v>
      </c>
      <c r="N7" s="5">
        <f t="shared" si="4"/>
        <v>0</v>
      </c>
      <c r="O7" s="5">
        <f t="shared" si="5"/>
        <v>0</v>
      </c>
      <c r="P7" s="13">
        <f t="shared" si="6"/>
        <v>0</v>
      </c>
      <c r="Q7" s="13">
        <f t="shared" si="7"/>
        <v>0</v>
      </c>
      <c r="R7" s="15">
        <f t="shared" si="8"/>
        <v>0</v>
      </c>
    </row>
    <row r="8" spans="1:18" ht="30" customHeight="1" x14ac:dyDescent="0.3">
      <c r="A8" s="5">
        <v>5</v>
      </c>
      <c r="B8" s="12" t="s">
        <v>220</v>
      </c>
      <c r="C8" s="12" t="s">
        <v>21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3"/>
        <v>1</v>
      </c>
      <c r="N8" s="5">
        <f t="shared" si="4"/>
        <v>0</v>
      </c>
      <c r="O8" s="5">
        <f t="shared" si="5"/>
        <v>0</v>
      </c>
      <c r="P8" s="13">
        <f t="shared" si="6"/>
        <v>0</v>
      </c>
      <c r="Q8" s="13">
        <f t="shared" si="7"/>
        <v>0</v>
      </c>
      <c r="R8" s="15">
        <f t="shared" si="8"/>
        <v>0</v>
      </c>
    </row>
    <row r="9" spans="1:18" ht="30" customHeight="1" x14ac:dyDescent="0.3">
      <c r="A9" s="5">
        <v>6</v>
      </c>
      <c r="B9" s="12" t="s">
        <v>174</v>
      </c>
      <c r="C9" s="12" t="s">
        <v>60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3"/>
        <v>1</v>
      </c>
      <c r="N9" s="5">
        <f t="shared" si="4"/>
        <v>0</v>
      </c>
      <c r="O9" s="5">
        <f t="shared" si="5"/>
        <v>0</v>
      </c>
      <c r="P9" s="13">
        <f t="shared" si="6"/>
        <v>0</v>
      </c>
      <c r="Q9" s="13">
        <f t="shared" si="7"/>
        <v>0</v>
      </c>
      <c r="R9" s="15">
        <f t="shared" si="8"/>
        <v>0</v>
      </c>
    </row>
    <row r="10" spans="1:18" ht="30" customHeight="1" x14ac:dyDescent="0.3">
      <c r="A10" s="5">
        <v>7</v>
      </c>
      <c r="B10" s="12" t="s">
        <v>129</v>
      </c>
      <c r="C10" s="12" t="s">
        <v>125</v>
      </c>
      <c r="D10" s="5"/>
      <c r="E10" s="5"/>
      <c r="F10" s="5"/>
      <c r="G10" s="5"/>
      <c r="H10" s="5"/>
      <c r="I10" s="5">
        <f t="shared" si="0"/>
        <v>0</v>
      </c>
      <c r="J10" s="5">
        <f t="shared" si="1"/>
        <v>0</v>
      </c>
      <c r="K10" s="5"/>
      <c r="L10" s="5">
        <f t="shared" si="2"/>
        <v>0</v>
      </c>
      <c r="M10" s="5">
        <f t="shared" si="3"/>
        <v>1</v>
      </c>
      <c r="N10" s="5">
        <f t="shared" si="4"/>
        <v>0</v>
      </c>
      <c r="O10" s="5">
        <f t="shared" si="5"/>
        <v>0</v>
      </c>
      <c r="P10" s="13">
        <f t="shared" si="6"/>
        <v>0</v>
      </c>
      <c r="Q10" s="13">
        <f t="shared" si="7"/>
        <v>0</v>
      </c>
      <c r="R10" s="15">
        <f t="shared" si="8"/>
        <v>0</v>
      </c>
    </row>
    <row r="11" spans="1:18" ht="30" customHeight="1" x14ac:dyDescent="0.3">
      <c r="A11" s="5">
        <v>8</v>
      </c>
      <c r="B11" s="12" t="s">
        <v>223</v>
      </c>
      <c r="C11" s="12" t="s">
        <v>21</v>
      </c>
      <c r="D11" s="5"/>
      <c r="E11" s="5"/>
      <c r="F11" s="5"/>
      <c r="G11" s="5"/>
      <c r="H11" s="5"/>
      <c r="I11" s="5">
        <f t="shared" si="0"/>
        <v>0</v>
      </c>
      <c r="J11" s="5">
        <f t="shared" si="1"/>
        <v>0</v>
      </c>
      <c r="K11" s="5"/>
      <c r="L11" s="5">
        <f t="shared" si="2"/>
        <v>0</v>
      </c>
      <c r="M11" s="5">
        <f t="shared" si="3"/>
        <v>1</v>
      </c>
      <c r="N11" s="5">
        <f t="shared" si="4"/>
        <v>0</v>
      </c>
      <c r="O11" s="5">
        <f t="shared" si="5"/>
        <v>0</v>
      </c>
      <c r="P11" s="13">
        <f t="shared" si="6"/>
        <v>0</v>
      </c>
      <c r="Q11" s="13">
        <f t="shared" si="7"/>
        <v>0</v>
      </c>
      <c r="R11" s="15">
        <f t="shared" si="8"/>
        <v>0</v>
      </c>
    </row>
    <row r="12" spans="1:18" ht="30" customHeight="1" x14ac:dyDescent="0.3">
      <c r="A12" s="5">
        <v>9</v>
      </c>
      <c r="B12" s="12" t="s">
        <v>225</v>
      </c>
      <c r="C12" s="12" t="s">
        <v>125</v>
      </c>
      <c r="D12" s="5"/>
      <c r="E12" s="5"/>
      <c r="F12" s="5"/>
      <c r="G12" s="5"/>
      <c r="H12" s="5"/>
      <c r="I12" s="5">
        <f t="shared" si="0"/>
        <v>0</v>
      </c>
      <c r="J12" s="5">
        <f t="shared" si="1"/>
        <v>0</v>
      </c>
      <c r="K12" s="5"/>
      <c r="L12" s="5">
        <f t="shared" si="2"/>
        <v>0</v>
      </c>
      <c r="M12" s="5">
        <f t="shared" si="3"/>
        <v>1</v>
      </c>
      <c r="N12" s="5">
        <f t="shared" si="4"/>
        <v>0</v>
      </c>
      <c r="O12" s="5">
        <f t="shared" si="5"/>
        <v>0</v>
      </c>
      <c r="P12" s="13">
        <f t="shared" si="6"/>
        <v>0</v>
      </c>
      <c r="Q12" s="13">
        <f t="shared" si="7"/>
        <v>0</v>
      </c>
      <c r="R12" s="15">
        <f t="shared" si="8"/>
        <v>0</v>
      </c>
    </row>
    <row r="13" spans="1:18" ht="30" customHeight="1" x14ac:dyDescent="0.3">
      <c r="A13" s="5">
        <v>10</v>
      </c>
      <c r="B13" s="12" t="s">
        <v>224</v>
      </c>
      <c r="C13" s="12" t="s">
        <v>21</v>
      </c>
      <c r="D13" s="5"/>
      <c r="E13" s="5"/>
      <c r="F13" s="5"/>
      <c r="G13" s="5"/>
      <c r="H13" s="5"/>
      <c r="I13" s="5">
        <f t="shared" si="0"/>
        <v>0</v>
      </c>
      <c r="J13" s="5">
        <f t="shared" si="1"/>
        <v>0</v>
      </c>
      <c r="K13" s="5"/>
      <c r="L13" s="5">
        <f t="shared" si="2"/>
        <v>0</v>
      </c>
      <c r="M13" s="5">
        <f t="shared" si="3"/>
        <v>1</v>
      </c>
      <c r="N13" s="5">
        <f t="shared" si="4"/>
        <v>0</v>
      </c>
      <c r="O13" s="5">
        <f t="shared" si="5"/>
        <v>0</v>
      </c>
      <c r="P13" s="13">
        <f t="shared" si="6"/>
        <v>0</v>
      </c>
      <c r="Q13" s="13">
        <f t="shared" si="7"/>
        <v>0</v>
      </c>
      <c r="R13" s="15">
        <f t="shared" si="8"/>
        <v>0</v>
      </c>
    </row>
    <row r="14" spans="1:18" ht="19.8" x14ac:dyDescent="0.3">
      <c r="A14" s="30" t="s">
        <v>218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 ht="19.8" x14ac:dyDescent="0.3">
      <c r="A15" s="6"/>
      <c r="B15" s="18"/>
      <c r="C15" s="9" t="s">
        <v>23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  <c r="Q15" s="7"/>
      <c r="R15" s="8"/>
    </row>
    <row r="16" spans="1:18" ht="30" customHeight="1" x14ac:dyDescent="0.3">
      <c r="A16" s="31" t="s">
        <v>54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18" x14ac:dyDescent="0.3">
      <c r="A17" s="6"/>
      <c r="B17" s="18"/>
      <c r="C17" s="18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  <c r="Q17" s="7"/>
      <c r="R17" s="8"/>
    </row>
    <row r="18" spans="1:18" x14ac:dyDescent="0.3">
      <c r="A18" s="6"/>
      <c r="B18" s="18"/>
      <c r="C18" s="18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  <c r="Q18" s="7"/>
      <c r="R18" s="8"/>
    </row>
    <row r="21" spans="1:18" ht="32.549999999999997" customHeight="1" x14ac:dyDescent="0.3"/>
  </sheetData>
  <mergeCells count="5">
    <mergeCell ref="A1:M2"/>
    <mergeCell ref="N2:P2"/>
    <mergeCell ref="Q2:R2"/>
    <mergeCell ref="A14:R14"/>
    <mergeCell ref="A16:R16"/>
  </mergeCells>
  <phoneticPr fontId="3" type="noConversion"/>
  <conditionalFormatting sqref="R15 R5:R13 R17:R18">
    <cfRule type="cellIs" dxfId="1" priority="1" stopIfTrue="1" operator="lessThan">
      <formula>0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6" t="s">
        <v>228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1"/>
      <c r="O1" s="21"/>
      <c r="P1" s="21"/>
      <c r="Q1" s="21"/>
      <c r="R1" s="21"/>
    </row>
    <row r="2" spans="1:18" ht="19.8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34" t="s">
        <v>53</v>
      </c>
      <c r="O2" s="35"/>
      <c r="P2" s="35"/>
      <c r="Q2" s="34" t="s">
        <v>1</v>
      </c>
      <c r="R2" s="3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5">
        <v>1</v>
      </c>
      <c r="B4" s="12" t="s">
        <v>61</v>
      </c>
      <c r="C4" s="12" t="s">
        <v>21</v>
      </c>
      <c r="D4" s="5"/>
      <c r="E4" s="5"/>
      <c r="F4" s="5"/>
      <c r="G4" s="5"/>
      <c r="H4" s="5"/>
      <c r="I4" s="5">
        <f t="shared" ref="I4:I11" si="0">SUM(D4:H4)</f>
        <v>0</v>
      </c>
      <c r="J4" s="5">
        <f t="shared" ref="J4:J11" si="1">SUM(P4/3)</f>
        <v>0</v>
      </c>
      <c r="K4" s="5"/>
      <c r="L4" s="5">
        <f t="shared" ref="L4:L11" si="2">SUM(J4:K4)</f>
        <v>0</v>
      </c>
      <c r="M4" s="5">
        <f t="shared" ref="M4:M11" si="3">RANK(L4,$L$4:$L$11)</f>
        <v>1</v>
      </c>
      <c r="N4" s="5">
        <f t="shared" ref="N4:N11" si="4">MAX(D4:H4)</f>
        <v>0</v>
      </c>
      <c r="O4" s="5">
        <f t="shared" ref="O4:O11" si="5">MIN(D4:H4)</f>
        <v>0</v>
      </c>
      <c r="P4" s="13">
        <f t="shared" ref="P4:P11" si="6">SUM(I4-N4-O4)</f>
        <v>0</v>
      </c>
      <c r="Q4" s="13">
        <f t="shared" ref="Q4:Q11" si="7">AVERAGE(N4:O4)</f>
        <v>0</v>
      </c>
      <c r="R4" s="14">
        <f t="shared" ref="R4:R11" si="8">L4-Q4</f>
        <v>0</v>
      </c>
    </row>
    <row r="5" spans="1:18" ht="30" customHeight="1" x14ac:dyDescent="0.3">
      <c r="A5" s="5">
        <v>2</v>
      </c>
      <c r="B5" s="12" t="s">
        <v>181</v>
      </c>
      <c r="C5" s="12" t="s">
        <v>50</v>
      </c>
      <c r="D5" s="5"/>
      <c r="E5" s="5"/>
      <c r="F5" s="5"/>
      <c r="G5" s="5"/>
      <c r="H5" s="5"/>
      <c r="I5" s="5">
        <f t="shared" si="0"/>
        <v>0</v>
      </c>
      <c r="J5" s="5">
        <f t="shared" si="1"/>
        <v>0</v>
      </c>
      <c r="K5" s="5"/>
      <c r="L5" s="5">
        <f t="shared" si="2"/>
        <v>0</v>
      </c>
      <c r="M5" s="5">
        <f t="shared" si="3"/>
        <v>1</v>
      </c>
      <c r="N5" s="5">
        <f t="shared" si="4"/>
        <v>0</v>
      </c>
      <c r="O5" s="5">
        <f t="shared" si="5"/>
        <v>0</v>
      </c>
      <c r="P5" s="13">
        <f t="shared" si="6"/>
        <v>0</v>
      </c>
      <c r="Q5" s="13">
        <f t="shared" si="7"/>
        <v>0</v>
      </c>
      <c r="R5" s="15">
        <f t="shared" si="8"/>
        <v>0</v>
      </c>
    </row>
    <row r="6" spans="1:18" ht="30" customHeight="1" x14ac:dyDescent="0.3">
      <c r="A6" s="5">
        <v>3</v>
      </c>
      <c r="B6" s="12" t="s">
        <v>229</v>
      </c>
      <c r="C6" s="12" t="s">
        <v>122</v>
      </c>
      <c r="D6" s="5"/>
      <c r="E6" s="5"/>
      <c r="F6" s="5"/>
      <c r="G6" s="5"/>
      <c r="H6" s="5"/>
      <c r="I6" s="5">
        <f t="shared" si="0"/>
        <v>0</v>
      </c>
      <c r="J6" s="5">
        <f t="shared" si="1"/>
        <v>0</v>
      </c>
      <c r="K6" s="5"/>
      <c r="L6" s="5">
        <f t="shared" si="2"/>
        <v>0</v>
      </c>
      <c r="M6" s="5">
        <f t="shared" si="3"/>
        <v>1</v>
      </c>
      <c r="N6" s="5">
        <f t="shared" si="4"/>
        <v>0</v>
      </c>
      <c r="O6" s="5">
        <f t="shared" si="5"/>
        <v>0</v>
      </c>
      <c r="P6" s="13">
        <f t="shared" si="6"/>
        <v>0</v>
      </c>
      <c r="Q6" s="13">
        <f t="shared" si="7"/>
        <v>0</v>
      </c>
      <c r="R6" s="15">
        <f t="shared" si="8"/>
        <v>0</v>
      </c>
    </row>
    <row r="7" spans="1:18" ht="30" customHeight="1" x14ac:dyDescent="0.3">
      <c r="A7" s="5">
        <v>4</v>
      </c>
      <c r="B7" s="12" t="s">
        <v>231</v>
      </c>
      <c r="C7" s="12" t="s">
        <v>98</v>
      </c>
      <c r="D7" s="5"/>
      <c r="E7" s="5"/>
      <c r="F7" s="5"/>
      <c r="G7" s="5"/>
      <c r="H7" s="5"/>
      <c r="I7" s="5">
        <f t="shared" si="0"/>
        <v>0</v>
      </c>
      <c r="J7" s="5">
        <f t="shared" si="1"/>
        <v>0</v>
      </c>
      <c r="K7" s="5"/>
      <c r="L7" s="5">
        <f t="shared" si="2"/>
        <v>0</v>
      </c>
      <c r="M7" s="5">
        <f t="shared" si="3"/>
        <v>1</v>
      </c>
      <c r="N7" s="5">
        <f t="shared" si="4"/>
        <v>0</v>
      </c>
      <c r="O7" s="5">
        <f t="shared" si="5"/>
        <v>0</v>
      </c>
      <c r="P7" s="13">
        <f t="shared" si="6"/>
        <v>0</v>
      </c>
      <c r="Q7" s="13">
        <f t="shared" si="7"/>
        <v>0</v>
      </c>
      <c r="R7" s="15">
        <f t="shared" si="8"/>
        <v>0</v>
      </c>
    </row>
    <row r="8" spans="1:18" ht="30" customHeight="1" x14ac:dyDescent="0.3">
      <c r="A8" s="5">
        <v>5</v>
      </c>
      <c r="B8" s="12" t="s">
        <v>190</v>
      </c>
      <c r="C8" s="12" t="s">
        <v>127</v>
      </c>
      <c r="D8" s="5"/>
      <c r="E8" s="5"/>
      <c r="F8" s="5"/>
      <c r="G8" s="5"/>
      <c r="H8" s="5"/>
      <c r="I8" s="5">
        <f t="shared" si="0"/>
        <v>0</v>
      </c>
      <c r="J8" s="5">
        <f t="shared" si="1"/>
        <v>0</v>
      </c>
      <c r="K8" s="5"/>
      <c r="L8" s="5">
        <f t="shared" si="2"/>
        <v>0</v>
      </c>
      <c r="M8" s="5">
        <f t="shared" si="3"/>
        <v>1</v>
      </c>
      <c r="N8" s="5">
        <f t="shared" si="4"/>
        <v>0</v>
      </c>
      <c r="O8" s="5">
        <f t="shared" si="5"/>
        <v>0</v>
      </c>
      <c r="P8" s="13">
        <f t="shared" si="6"/>
        <v>0</v>
      </c>
      <c r="Q8" s="13">
        <f t="shared" si="7"/>
        <v>0</v>
      </c>
      <c r="R8" s="15">
        <f t="shared" si="8"/>
        <v>0</v>
      </c>
    </row>
    <row r="9" spans="1:18" ht="30" customHeight="1" x14ac:dyDescent="0.3">
      <c r="A9" s="5">
        <v>6</v>
      </c>
      <c r="B9" s="12" t="s">
        <v>230</v>
      </c>
      <c r="C9" s="12" t="s">
        <v>50</v>
      </c>
      <c r="D9" s="5"/>
      <c r="E9" s="5"/>
      <c r="F9" s="5"/>
      <c r="G9" s="5"/>
      <c r="H9" s="5"/>
      <c r="I9" s="5">
        <f t="shared" si="0"/>
        <v>0</v>
      </c>
      <c r="J9" s="5">
        <f t="shared" si="1"/>
        <v>0</v>
      </c>
      <c r="K9" s="5"/>
      <c r="L9" s="5">
        <f t="shared" si="2"/>
        <v>0</v>
      </c>
      <c r="M9" s="5">
        <f t="shared" si="3"/>
        <v>1</v>
      </c>
      <c r="N9" s="5">
        <f t="shared" si="4"/>
        <v>0</v>
      </c>
      <c r="O9" s="5">
        <f t="shared" si="5"/>
        <v>0</v>
      </c>
      <c r="P9" s="13">
        <f t="shared" si="6"/>
        <v>0</v>
      </c>
      <c r="Q9" s="13">
        <f t="shared" si="7"/>
        <v>0</v>
      </c>
      <c r="R9" s="15">
        <f t="shared" si="8"/>
        <v>0</v>
      </c>
    </row>
    <row r="10" spans="1:18" ht="30" customHeight="1" x14ac:dyDescent="0.3">
      <c r="A10" s="5">
        <v>7</v>
      </c>
      <c r="B10" s="12" t="s">
        <v>183</v>
      </c>
      <c r="C10" s="12" t="s">
        <v>21</v>
      </c>
      <c r="D10" s="5"/>
      <c r="E10" s="5"/>
      <c r="F10" s="5"/>
      <c r="G10" s="5"/>
      <c r="H10" s="5"/>
      <c r="I10" s="5">
        <f t="shared" si="0"/>
        <v>0</v>
      </c>
      <c r="J10" s="5">
        <f t="shared" si="1"/>
        <v>0</v>
      </c>
      <c r="K10" s="5"/>
      <c r="L10" s="5">
        <f t="shared" si="2"/>
        <v>0</v>
      </c>
      <c r="M10" s="5">
        <f t="shared" si="3"/>
        <v>1</v>
      </c>
      <c r="N10" s="5">
        <f t="shared" si="4"/>
        <v>0</v>
      </c>
      <c r="O10" s="5">
        <f t="shared" si="5"/>
        <v>0</v>
      </c>
      <c r="P10" s="13">
        <f t="shared" si="6"/>
        <v>0</v>
      </c>
      <c r="Q10" s="13">
        <f t="shared" si="7"/>
        <v>0</v>
      </c>
      <c r="R10" s="15">
        <f t="shared" si="8"/>
        <v>0</v>
      </c>
    </row>
    <row r="11" spans="1:18" ht="30" customHeight="1" x14ac:dyDescent="0.3">
      <c r="A11" s="5">
        <v>8</v>
      </c>
      <c r="B11" s="12" t="s">
        <v>185</v>
      </c>
      <c r="C11" s="12" t="s">
        <v>21</v>
      </c>
      <c r="D11" s="5"/>
      <c r="E11" s="5"/>
      <c r="F11" s="5"/>
      <c r="G11" s="5"/>
      <c r="H11" s="5"/>
      <c r="I11" s="5">
        <f t="shared" si="0"/>
        <v>0</v>
      </c>
      <c r="J11" s="5">
        <f t="shared" si="1"/>
        <v>0</v>
      </c>
      <c r="K11" s="5"/>
      <c r="L11" s="5">
        <f t="shared" si="2"/>
        <v>0</v>
      </c>
      <c r="M11" s="5">
        <f t="shared" si="3"/>
        <v>1</v>
      </c>
      <c r="N11" s="5">
        <f t="shared" si="4"/>
        <v>0</v>
      </c>
      <c r="O11" s="5">
        <f t="shared" si="5"/>
        <v>0</v>
      </c>
      <c r="P11" s="13">
        <f t="shared" si="6"/>
        <v>0</v>
      </c>
      <c r="Q11" s="13">
        <f t="shared" si="7"/>
        <v>0</v>
      </c>
      <c r="R11" s="15">
        <f t="shared" si="8"/>
        <v>0</v>
      </c>
    </row>
    <row r="12" spans="1:18" ht="19.8" x14ac:dyDescent="0.3">
      <c r="A12" s="30" t="s">
        <v>55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19.8" x14ac:dyDescent="0.3">
      <c r="A13" s="6"/>
      <c r="B13" s="18"/>
      <c r="C13" s="9" t="s">
        <v>23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7"/>
      <c r="Q13" s="7"/>
      <c r="R13" s="8"/>
    </row>
    <row r="14" spans="1:18" ht="31.5" customHeight="1" x14ac:dyDescent="0.3">
      <c r="A14" s="31" t="s">
        <v>54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6" spans="1:18" ht="30" customHeight="1" x14ac:dyDescent="0.3"/>
    <row r="17" spans="1:1" x14ac:dyDescent="0.3">
      <c r="A17" s="6"/>
    </row>
    <row r="18" spans="1:1" x14ac:dyDescent="0.3">
      <c r="A18" s="6"/>
    </row>
    <row r="21" spans="1:1" ht="32.549999999999997" customHeight="1" x14ac:dyDescent="0.3"/>
  </sheetData>
  <mergeCells count="5">
    <mergeCell ref="A1:M2"/>
    <mergeCell ref="N2:P2"/>
    <mergeCell ref="Q2:R2"/>
    <mergeCell ref="A12:R12"/>
    <mergeCell ref="A14:R14"/>
  </mergeCells>
  <phoneticPr fontId="3" type="noConversion"/>
  <conditionalFormatting sqref="R13 R5:R11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(1)小高男武術長拳</vt:lpstr>
      <vt:lpstr>(2)小高女武術長拳</vt:lpstr>
      <vt:lpstr>(3)國男武術長拳</vt:lpstr>
      <vt:lpstr>(4)國女武術長拳</vt:lpstr>
      <vt:lpstr>(5)社男武術南拳</vt:lpstr>
      <vt:lpstr>(6)國女武術太極拳</vt:lpstr>
      <vt:lpstr>(7)國男武術太極拳</vt:lpstr>
      <vt:lpstr>(8)小高男武術刀術</vt:lpstr>
      <vt:lpstr>(9)小高女武術刀術</vt:lpstr>
      <vt:lpstr>(10)國男武術刀術</vt:lpstr>
      <vt:lpstr>(11)國女武術槍術</vt:lpstr>
      <vt:lpstr>(12)小低女國術內家拳</vt:lpstr>
      <vt:lpstr>(13)小高男國術內家拳</vt:lpstr>
      <vt:lpstr>(14)小高女國術內家拳</vt:lpstr>
      <vt:lpstr>(15)國男國術內家拳</vt:lpstr>
      <vt:lpstr>(16)國女國術內家拳</vt:lpstr>
      <vt:lpstr>(17)小低男國術北拳</vt:lpstr>
      <vt:lpstr>(18)小低女國術北拳</vt:lpstr>
      <vt:lpstr>(19)小高男國術北拳</vt:lpstr>
      <vt:lpstr>(20)小高女國術北拳</vt:lpstr>
      <vt:lpstr>(21)國男國術北拳</vt:lpstr>
      <vt:lpstr>(22)國女國術北拳</vt:lpstr>
      <vt:lpstr>(23)社女國術北拳</vt:lpstr>
      <vt:lpstr>(24)小低男國術少林連環還拳</vt:lpstr>
      <vt:lpstr>(25)小高男國術少林連環拳</vt:lpstr>
      <vt:lpstr>(26)小高女國術少林連環拳</vt:lpstr>
      <vt:lpstr>(27)國男國術少林連還拳</vt:lpstr>
      <vt:lpstr>(28)國女國術少林連環拳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user20190928</cp:lastModifiedBy>
  <dcterms:created xsi:type="dcterms:W3CDTF">2020-11-01T05:21:10Z</dcterms:created>
  <dcterms:modified xsi:type="dcterms:W3CDTF">2020-11-04T03:21:33Z</dcterms:modified>
</cp:coreProperties>
</file>