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16170" windowHeight="6090"/>
  </bookViews>
  <sheets>
    <sheet name="賽程表1" sheetId="1" r:id="rId1"/>
    <sheet name="賽程表2" sheetId="2" r:id="rId2"/>
    <sheet name="賽程表3" sheetId="3" r:id="rId3"/>
  </sheets>
  <externalReferences>
    <externalReference r:id="rId4"/>
    <externalReference r:id="rId5"/>
    <externalReference r:id="rId6"/>
    <externalReference r:id="rId7"/>
    <externalReference r:id="rId8"/>
  </externalReferences>
  <calcPr calcId="152511"/>
</workbook>
</file>

<file path=xl/calcChain.xml><?xml version="1.0" encoding="utf-8"?>
<calcChain xmlns="http://schemas.openxmlformats.org/spreadsheetml/2006/main">
  <c r="M116" i="3" l="1"/>
  <c r="J116" i="3"/>
  <c r="G116" i="3"/>
  <c r="D116" i="3"/>
  <c r="M115" i="3"/>
  <c r="J115" i="3"/>
  <c r="G115" i="3"/>
  <c r="D115" i="3"/>
  <c r="M114" i="3"/>
  <c r="J114" i="3"/>
  <c r="G114" i="3"/>
  <c r="D114" i="3"/>
  <c r="M113" i="3"/>
  <c r="J113" i="3"/>
  <c r="G113" i="3"/>
  <c r="D113" i="3"/>
  <c r="M112" i="3"/>
  <c r="J112" i="3"/>
  <c r="G112" i="3"/>
  <c r="D112" i="3"/>
  <c r="M111" i="3"/>
  <c r="J111" i="3"/>
  <c r="G111" i="3"/>
  <c r="D111" i="3"/>
  <c r="M110" i="3"/>
  <c r="J110" i="3"/>
  <c r="G110" i="3"/>
  <c r="D110" i="3"/>
  <c r="M109" i="3"/>
  <c r="J109" i="3"/>
  <c r="G109" i="3"/>
  <c r="D109" i="3"/>
  <c r="M108" i="3"/>
  <c r="J108" i="3"/>
  <c r="G108" i="3"/>
  <c r="D108" i="3"/>
  <c r="N106" i="3"/>
  <c r="M106" i="3"/>
  <c r="K106" i="3"/>
  <c r="J106" i="3"/>
  <c r="H106" i="3"/>
  <c r="G106" i="3"/>
  <c r="E106" i="3"/>
  <c r="D106" i="3"/>
  <c r="N105" i="3"/>
  <c r="M105" i="3"/>
  <c r="K105" i="3"/>
  <c r="J105" i="3"/>
  <c r="H105" i="3"/>
  <c r="G105" i="3"/>
  <c r="E105" i="3"/>
  <c r="D105" i="3"/>
  <c r="N104" i="3"/>
  <c r="M104" i="3"/>
  <c r="K104" i="3"/>
  <c r="J104" i="3"/>
  <c r="H104" i="3"/>
  <c r="G104" i="3"/>
  <c r="E104" i="3"/>
  <c r="D104" i="3"/>
  <c r="N103" i="3"/>
  <c r="M103" i="3"/>
  <c r="K103" i="3"/>
  <c r="J103" i="3"/>
  <c r="H103" i="3"/>
  <c r="G103" i="3"/>
  <c r="E103" i="3"/>
  <c r="D103" i="3"/>
  <c r="N102" i="3"/>
  <c r="M102" i="3"/>
  <c r="K102" i="3"/>
  <c r="J102" i="3"/>
  <c r="H102" i="3"/>
  <c r="G102" i="3"/>
  <c r="E102" i="3"/>
  <c r="D102" i="3"/>
  <c r="N101" i="3"/>
  <c r="M101" i="3"/>
  <c r="K101" i="3"/>
  <c r="J101" i="3"/>
  <c r="H101" i="3"/>
  <c r="G101" i="3"/>
  <c r="E101" i="3"/>
  <c r="D101" i="3"/>
  <c r="N100" i="3"/>
  <c r="M100" i="3"/>
  <c r="K100" i="3"/>
  <c r="J100" i="3"/>
  <c r="H100" i="3"/>
  <c r="G100" i="3"/>
  <c r="E100" i="3"/>
  <c r="D100" i="3"/>
  <c r="N99" i="3"/>
  <c r="M99" i="3"/>
  <c r="K99" i="3"/>
  <c r="J99" i="3"/>
  <c r="H99" i="3"/>
  <c r="G99" i="3"/>
  <c r="E99" i="3"/>
  <c r="D99" i="3"/>
  <c r="N98" i="3"/>
  <c r="M98" i="3"/>
  <c r="K98" i="3"/>
  <c r="J98" i="3"/>
  <c r="H98" i="3"/>
  <c r="G98" i="3"/>
  <c r="E98" i="3"/>
  <c r="D98" i="3"/>
  <c r="D97" i="3"/>
  <c r="N96" i="3"/>
  <c r="M96" i="3"/>
  <c r="K96" i="3"/>
  <c r="J96" i="3"/>
  <c r="H96" i="3"/>
  <c r="G96" i="3"/>
  <c r="E96" i="3"/>
  <c r="D96" i="3"/>
  <c r="N95" i="3"/>
  <c r="M95" i="3"/>
  <c r="K95" i="3"/>
  <c r="J95" i="3"/>
  <c r="H95" i="3"/>
  <c r="G95" i="3"/>
  <c r="E95" i="3"/>
  <c r="D95" i="3"/>
  <c r="N94" i="3"/>
  <c r="M94" i="3"/>
  <c r="K94" i="3"/>
  <c r="J94" i="3"/>
  <c r="H94" i="3"/>
  <c r="G94" i="3"/>
  <c r="E94" i="3"/>
  <c r="D94" i="3"/>
  <c r="D93" i="3"/>
  <c r="N92" i="3"/>
  <c r="M92" i="3"/>
  <c r="K92" i="3"/>
  <c r="J92" i="3"/>
  <c r="H92" i="3"/>
  <c r="G92" i="3"/>
  <c r="E92" i="3"/>
  <c r="D92" i="3"/>
  <c r="N91" i="3"/>
  <c r="M91" i="3"/>
  <c r="K91" i="3"/>
  <c r="J91" i="3"/>
  <c r="H91" i="3"/>
  <c r="G91" i="3"/>
  <c r="E91" i="3"/>
  <c r="D91" i="3"/>
  <c r="N90" i="3"/>
  <c r="M90" i="3"/>
  <c r="K90" i="3"/>
  <c r="J90" i="3"/>
  <c r="H90" i="3"/>
  <c r="G90" i="3"/>
  <c r="E90" i="3"/>
  <c r="D90" i="3"/>
  <c r="N89" i="3"/>
  <c r="M89" i="3"/>
  <c r="K89" i="3"/>
  <c r="J89" i="3"/>
  <c r="H89" i="3"/>
  <c r="G89" i="3"/>
  <c r="E89" i="3"/>
  <c r="D89" i="3"/>
  <c r="N88" i="3"/>
  <c r="M88" i="3"/>
  <c r="K88" i="3"/>
  <c r="J88" i="3"/>
  <c r="H88" i="3"/>
  <c r="G88" i="3"/>
  <c r="E88" i="3"/>
  <c r="D88" i="3"/>
  <c r="D87" i="3"/>
  <c r="A84" i="3"/>
  <c r="N35" i="3"/>
  <c r="M35" i="3"/>
  <c r="K35" i="3"/>
  <c r="J35" i="3"/>
  <c r="H35" i="3"/>
  <c r="G35" i="3"/>
  <c r="E35" i="3"/>
  <c r="D35" i="3"/>
  <c r="N34" i="3"/>
  <c r="M34" i="3"/>
  <c r="K34" i="3"/>
  <c r="J34" i="3"/>
  <c r="H34" i="3"/>
  <c r="G34" i="3"/>
  <c r="E34" i="3"/>
  <c r="D34" i="3"/>
  <c r="N33" i="3"/>
  <c r="M33" i="3"/>
  <c r="K33" i="3"/>
  <c r="J33" i="3"/>
  <c r="H33" i="3"/>
  <c r="G33" i="3"/>
  <c r="E33" i="3"/>
  <c r="D33" i="3"/>
  <c r="N32" i="3"/>
  <c r="M32" i="3"/>
  <c r="K32" i="3"/>
  <c r="J32" i="3"/>
  <c r="H32" i="3"/>
  <c r="G32" i="3"/>
  <c r="E32" i="3"/>
  <c r="D32" i="3"/>
  <c r="N31" i="3"/>
  <c r="M31" i="3"/>
  <c r="K31" i="3"/>
  <c r="J31" i="3"/>
  <c r="H31" i="3"/>
  <c r="G31" i="3"/>
  <c r="E31" i="3"/>
  <c r="D31" i="3"/>
  <c r="N30" i="3"/>
  <c r="M30" i="3"/>
  <c r="K30" i="3"/>
  <c r="J30" i="3"/>
  <c r="H30" i="3"/>
  <c r="G30" i="3"/>
  <c r="E30" i="3"/>
  <c r="D30" i="3"/>
  <c r="N29" i="3"/>
  <c r="M29" i="3"/>
  <c r="K29" i="3"/>
  <c r="J29" i="3"/>
  <c r="H29" i="3"/>
  <c r="G29" i="3"/>
  <c r="E29" i="3"/>
  <c r="D29" i="3"/>
  <c r="N28" i="3"/>
  <c r="M28" i="3"/>
  <c r="K28" i="3"/>
  <c r="J28" i="3"/>
  <c r="H28" i="3"/>
  <c r="G28" i="3"/>
  <c r="E28" i="3"/>
  <c r="D28" i="3"/>
  <c r="N27" i="3"/>
  <c r="M27" i="3"/>
  <c r="K27" i="3"/>
  <c r="J27" i="3"/>
  <c r="H27" i="3"/>
  <c r="G27" i="3"/>
  <c r="E27" i="3"/>
  <c r="D27" i="3"/>
  <c r="D26" i="3"/>
  <c r="N25" i="3"/>
  <c r="M25" i="3"/>
  <c r="K25" i="3"/>
  <c r="J25" i="3"/>
  <c r="H25" i="3"/>
  <c r="G25" i="3"/>
  <c r="E25" i="3"/>
  <c r="D25" i="3"/>
  <c r="N24" i="3"/>
  <c r="M24" i="3"/>
  <c r="K24" i="3"/>
  <c r="J24" i="3"/>
  <c r="H24" i="3"/>
  <c r="G24" i="3"/>
  <c r="E24" i="3"/>
  <c r="D24" i="3"/>
  <c r="N23" i="3"/>
  <c r="M23" i="3"/>
  <c r="K23" i="3"/>
  <c r="J23" i="3"/>
  <c r="H23" i="3"/>
  <c r="G23" i="3"/>
  <c r="E23" i="3"/>
  <c r="D23" i="3"/>
  <c r="N22" i="3"/>
  <c r="M22" i="3"/>
  <c r="K22" i="3"/>
  <c r="J22" i="3"/>
  <c r="H22" i="3"/>
  <c r="G22" i="3"/>
  <c r="E22" i="3"/>
  <c r="D22" i="3"/>
  <c r="N21" i="3"/>
  <c r="M21" i="3"/>
  <c r="K21" i="3"/>
  <c r="J21" i="3"/>
  <c r="H21" i="3"/>
  <c r="G21" i="3"/>
  <c r="E21" i="3"/>
  <c r="D21" i="3"/>
  <c r="N20" i="3"/>
  <c r="M20" i="3"/>
  <c r="K20" i="3"/>
  <c r="J20" i="3"/>
  <c r="H20" i="3"/>
  <c r="G20" i="3"/>
  <c r="E20" i="3"/>
  <c r="D20" i="3"/>
  <c r="D19" i="3"/>
  <c r="N18" i="3"/>
  <c r="M18" i="3"/>
  <c r="K18" i="3"/>
  <c r="J18" i="3"/>
  <c r="H18" i="3"/>
  <c r="G18" i="3"/>
  <c r="E18" i="3"/>
  <c r="D18" i="3"/>
  <c r="N17" i="3"/>
  <c r="M17" i="3"/>
  <c r="K17" i="3"/>
  <c r="J17" i="3"/>
  <c r="H17" i="3"/>
  <c r="G17" i="3"/>
  <c r="E17" i="3"/>
  <c r="D17" i="3"/>
  <c r="N16" i="3"/>
  <c r="M16" i="3"/>
  <c r="K16" i="3"/>
  <c r="J16" i="3"/>
  <c r="H16" i="3"/>
  <c r="G16" i="3"/>
  <c r="E16" i="3"/>
  <c r="D16" i="3"/>
  <c r="N15" i="3"/>
  <c r="M15" i="3"/>
  <c r="K15" i="3"/>
  <c r="J15" i="3"/>
  <c r="H15" i="3"/>
  <c r="G15" i="3"/>
  <c r="E15" i="3"/>
  <c r="D15" i="3"/>
  <c r="N14" i="3"/>
  <c r="M14" i="3"/>
  <c r="K14" i="3"/>
  <c r="J14" i="3"/>
  <c r="H14" i="3"/>
  <c r="G14" i="3"/>
  <c r="E14" i="3"/>
  <c r="D14" i="3"/>
  <c r="N13" i="3"/>
  <c r="M13" i="3"/>
  <c r="K13" i="3"/>
  <c r="J13" i="3"/>
  <c r="H13" i="3"/>
  <c r="G13" i="3"/>
  <c r="E13" i="3"/>
  <c r="D13" i="3"/>
  <c r="N12" i="3"/>
  <c r="M12" i="3"/>
  <c r="K12" i="3"/>
  <c r="J12" i="3"/>
  <c r="H12" i="3"/>
  <c r="G12" i="3"/>
  <c r="E12" i="3"/>
  <c r="D12" i="3"/>
  <c r="N11" i="3"/>
  <c r="M11" i="3"/>
  <c r="K11" i="3"/>
  <c r="J11" i="3"/>
  <c r="H11" i="3"/>
  <c r="G11" i="3"/>
  <c r="E11" i="3"/>
  <c r="D11" i="3"/>
  <c r="N10" i="3"/>
  <c r="M10" i="3"/>
  <c r="K10" i="3"/>
  <c r="J10" i="3"/>
  <c r="H10" i="3"/>
  <c r="G10" i="3"/>
  <c r="E10" i="3"/>
  <c r="D10" i="3"/>
  <c r="N9" i="3"/>
  <c r="M9" i="3"/>
  <c r="K9" i="3"/>
  <c r="J9" i="3"/>
  <c r="H9" i="3"/>
  <c r="G9" i="3"/>
  <c r="E9" i="3"/>
  <c r="D9" i="3"/>
  <c r="N8" i="3"/>
  <c r="M8" i="3"/>
  <c r="K8" i="3"/>
  <c r="J8" i="3"/>
  <c r="H8" i="3"/>
  <c r="G8" i="3"/>
  <c r="E8" i="3"/>
  <c r="D8" i="3"/>
  <c r="N7" i="3"/>
  <c r="M7" i="3"/>
  <c r="K7" i="3"/>
  <c r="J7" i="3"/>
  <c r="H7" i="3"/>
  <c r="G7" i="3"/>
  <c r="E7" i="3"/>
  <c r="D7" i="3"/>
  <c r="N6" i="3"/>
  <c r="M6" i="3"/>
  <c r="K6" i="3"/>
  <c r="J6" i="3"/>
  <c r="H6" i="3"/>
  <c r="G6" i="3"/>
  <c r="E6" i="3"/>
  <c r="D6" i="3"/>
  <c r="D5" i="3"/>
  <c r="P124" i="2"/>
  <c r="M124" i="2"/>
  <c r="J124" i="2"/>
  <c r="G124" i="2"/>
  <c r="D124" i="2"/>
  <c r="P123" i="2"/>
  <c r="M123" i="2"/>
  <c r="J123" i="2"/>
  <c r="G123" i="2"/>
  <c r="D123" i="2"/>
  <c r="P122" i="2"/>
  <c r="M122" i="2"/>
  <c r="J122" i="2"/>
  <c r="G122" i="2"/>
  <c r="D122" i="2"/>
  <c r="P121" i="2"/>
  <c r="M121" i="2"/>
  <c r="J121" i="2"/>
  <c r="G121" i="2"/>
  <c r="D121" i="2"/>
  <c r="P120" i="2"/>
  <c r="M120" i="2"/>
  <c r="J120" i="2"/>
  <c r="G120" i="2"/>
  <c r="D120" i="2"/>
  <c r="P119" i="2"/>
  <c r="M119" i="2"/>
  <c r="J119" i="2"/>
  <c r="G119" i="2"/>
  <c r="D119" i="2"/>
  <c r="P117" i="2"/>
  <c r="N117" i="2"/>
  <c r="M117" i="2"/>
  <c r="K117" i="2"/>
  <c r="J117" i="2"/>
  <c r="H117" i="2"/>
  <c r="G117" i="2"/>
  <c r="E117" i="2"/>
  <c r="D117" i="2"/>
  <c r="P116" i="2"/>
  <c r="N116" i="2"/>
  <c r="M116" i="2"/>
  <c r="K116" i="2"/>
  <c r="J116" i="2"/>
  <c r="H116" i="2"/>
  <c r="G116" i="2"/>
  <c r="E116" i="2"/>
  <c r="D116" i="2"/>
  <c r="P115" i="2"/>
  <c r="N115" i="2"/>
  <c r="M115" i="2"/>
  <c r="K115" i="2"/>
  <c r="J115" i="2"/>
  <c r="H115" i="2"/>
  <c r="G115" i="2"/>
  <c r="E115" i="2"/>
  <c r="D115" i="2"/>
  <c r="P114" i="2"/>
  <c r="N114" i="2"/>
  <c r="M114" i="2"/>
  <c r="K114" i="2"/>
  <c r="J114" i="2"/>
  <c r="H114" i="2"/>
  <c r="G114" i="2"/>
  <c r="E114" i="2"/>
  <c r="D114" i="2"/>
  <c r="P113" i="2"/>
  <c r="N113" i="2"/>
  <c r="M113" i="2"/>
  <c r="K113" i="2"/>
  <c r="J113" i="2"/>
  <c r="H113" i="2"/>
  <c r="G113" i="2"/>
  <c r="E113" i="2"/>
  <c r="D113" i="2"/>
  <c r="P112" i="2"/>
  <c r="N112" i="2"/>
  <c r="M112" i="2"/>
  <c r="K112" i="2"/>
  <c r="J112" i="2"/>
  <c r="H112" i="2"/>
  <c r="G112" i="2"/>
  <c r="E112" i="2"/>
  <c r="D112" i="2"/>
  <c r="P111" i="2"/>
  <c r="N111" i="2"/>
  <c r="M111" i="2"/>
  <c r="K111" i="2"/>
  <c r="J111" i="2"/>
  <c r="H111" i="2"/>
  <c r="G111" i="2"/>
  <c r="E111" i="2"/>
  <c r="D111" i="2"/>
  <c r="P110" i="2"/>
  <c r="N110" i="2"/>
  <c r="M110" i="2"/>
  <c r="K110" i="2"/>
  <c r="J110" i="2"/>
  <c r="H110" i="2"/>
  <c r="G110" i="2"/>
  <c r="E110" i="2"/>
  <c r="D110" i="2"/>
  <c r="P109" i="2"/>
  <c r="N109" i="2"/>
  <c r="M109" i="2"/>
  <c r="K109" i="2"/>
  <c r="J109" i="2"/>
  <c r="H109" i="2"/>
  <c r="G109" i="2"/>
  <c r="E109" i="2"/>
  <c r="D109" i="2"/>
  <c r="N108" i="2"/>
  <c r="M108" i="2"/>
  <c r="K108" i="2"/>
  <c r="J108" i="2"/>
  <c r="H108" i="2"/>
  <c r="G108" i="2"/>
  <c r="E108" i="2"/>
  <c r="D108" i="2"/>
  <c r="P107" i="2"/>
  <c r="N107" i="2"/>
  <c r="M107" i="2"/>
  <c r="K107" i="2"/>
  <c r="J107" i="2"/>
  <c r="H107" i="2"/>
  <c r="G107" i="2"/>
  <c r="E107" i="2"/>
  <c r="D107" i="2"/>
  <c r="P106" i="2"/>
  <c r="N106" i="2"/>
  <c r="M106" i="2"/>
  <c r="K106" i="2"/>
  <c r="J106" i="2"/>
  <c r="H106" i="2"/>
  <c r="G106" i="2"/>
  <c r="E106" i="2"/>
  <c r="D106" i="2"/>
  <c r="P105" i="2"/>
  <c r="N105" i="2"/>
  <c r="M105" i="2"/>
  <c r="K105" i="2"/>
  <c r="J105" i="2"/>
  <c r="H105" i="2"/>
  <c r="G105" i="2"/>
  <c r="E105" i="2"/>
  <c r="D105" i="2"/>
  <c r="P104" i="2"/>
  <c r="N104" i="2"/>
  <c r="M104" i="2"/>
  <c r="K104" i="2"/>
  <c r="J104" i="2"/>
  <c r="H104" i="2"/>
  <c r="G104" i="2"/>
  <c r="E104" i="2"/>
  <c r="D104" i="2"/>
  <c r="P103" i="2"/>
  <c r="N103" i="2"/>
  <c r="M103" i="2"/>
  <c r="K103" i="2"/>
  <c r="J103" i="2"/>
  <c r="H103" i="2"/>
  <c r="G103" i="2"/>
  <c r="E103" i="2"/>
  <c r="D103" i="2"/>
  <c r="P102" i="2"/>
  <c r="N102" i="2"/>
  <c r="M102" i="2"/>
  <c r="K102" i="2"/>
  <c r="J102" i="2"/>
  <c r="H102" i="2"/>
  <c r="G102" i="2"/>
  <c r="E102" i="2"/>
  <c r="D102" i="2"/>
  <c r="P101" i="2"/>
  <c r="N101" i="2"/>
  <c r="M101" i="2"/>
  <c r="K101" i="2"/>
  <c r="J101" i="2"/>
  <c r="H101" i="2"/>
  <c r="G101" i="2"/>
  <c r="E101" i="2"/>
  <c r="D101" i="2"/>
  <c r="P100" i="2"/>
  <c r="N100" i="2"/>
  <c r="M100" i="2"/>
  <c r="K100" i="2"/>
  <c r="J100" i="2"/>
  <c r="H100" i="2"/>
  <c r="G100" i="2"/>
  <c r="E100" i="2"/>
  <c r="D100" i="2"/>
  <c r="P99" i="2"/>
  <c r="N99" i="2"/>
  <c r="M99" i="2"/>
  <c r="K99" i="2"/>
  <c r="J99" i="2"/>
  <c r="H99" i="2"/>
  <c r="G99" i="2"/>
  <c r="E99" i="2"/>
  <c r="D99" i="2"/>
  <c r="P98" i="2"/>
  <c r="N98" i="2"/>
  <c r="M98" i="2"/>
  <c r="K98" i="2"/>
  <c r="J98" i="2"/>
  <c r="H98" i="2"/>
  <c r="G98" i="2"/>
  <c r="E98" i="2"/>
  <c r="D98" i="2"/>
  <c r="P97" i="2"/>
  <c r="N97" i="2"/>
  <c r="M97" i="2"/>
  <c r="K97" i="2"/>
  <c r="J97" i="2"/>
  <c r="H97" i="2"/>
  <c r="G97" i="2"/>
  <c r="E97" i="2"/>
  <c r="D97" i="2"/>
  <c r="P96" i="2"/>
  <c r="N96" i="2"/>
  <c r="M96" i="2"/>
  <c r="K96" i="2"/>
  <c r="J96" i="2"/>
  <c r="H96" i="2"/>
  <c r="G96" i="2"/>
  <c r="E96" i="2"/>
  <c r="D96" i="2"/>
  <c r="D95" i="2"/>
  <c r="P94" i="2"/>
  <c r="N94" i="2"/>
  <c r="M94" i="2"/>
  <c r="K94" i="2"/>
  <c r="J94" i="2"/>
  <c r="H94" i="2"/>
  <c r="G94" i="2"/>
  <c r="E94" i="2"/>
  <c r="D94" i="2"/>
  <c r="P93" i="2"/>
  <c r="N93" i="2"/>
  <c r="M93" i="2"/>
  <c r="K93" i="2"/>
  <c r="J93" i="2"/>
  <c r="H93" i="2"/>
  <c r="G93" i="2"/>
  <c r="E93" i="2"/>
  <c r="D93" i="2"/>
  <c r="P92" i="2"/>
  <c r="N92" i="2"/>
  <c r="M92" i="2"/>
  <c r="K92" i="2"/>
  <c r="J92" i="2"/>
  <c r="H92" i="2"/>
  <c r="G92" i="2"/>
  <c r="E92" i="2"/>
  <c r="D92" i="2"/>
  <c r="P91" i="2"/>
  <c r="N91" i="2"/>
  <c r="M91" i="2"/>
  <c r="K91" i="2"/>
  <c r="J91" i="2"/>
  <c r="H91" i="2"/>
  <c r="G91" i="2"/>
  <c r="E91" i="2"/>
  <c r="D91" i="2"/>
  <c r="P90" i="2"/>
  <c r="N90" i="2"/>
  <c r="M90" i="2"/>
  <c r="K90" i="2"/>
  <c r="J90" i="2"/>
  <c r="H90" i="2"/>
  <c r="G90" i="2"/>
  <c r="E90" i="2"/>
  <c r="D90" i="2"/>
  <c r="P89" i="2"/>
  <c r="N89" i="2"/>
  <c r="M89" i="2"/>
  <c r="K89" i="2"/>
  <c r="J89" i="2"/>
  <c r="H89" i="2"/>
  <c r="G89" i="2"/>
  <c r="E89" i="2"/>
  <c r="D89" i="2"/>
  <c r="P88" i="2"/>
  <c r="N88" i="2"/>
  <c r="M88" i="2"/>
  <c r="K88" i="2"/>
  <c r="J88" i="2"/>
  <c r="H88" i="2"/>
  <c r="G88" i="2"/>
  <c r="E88" i="2"/>
  <c r="D88" i="2"/>
  <c r="P87" i="2"/>
  <c r="N87" i="2"/>
  <c r="M87" i="2"/>
  <c r="K87" i="2"/>
  <c r="J87" i="2"/>
  <c r="H87" i="2"/>
  <c r="G87" i="2"/>
  <c r="E87" i="2"/>
  <c r="D87" i="2"/>
  <c r="P86" i="2"/>
  <c r="N86" i="2"/>
  <c r="M86" i="2"/>
  <c r="K86" i="2"/>
  <c r="J86" i="2"/>
  <c r="H86" i="2"/>
  <c r="G86" i="2"/>
  <c r="E86" i="2"/>
  <c r="D86" i="2"/>
  <c r="P85" i="2"/>
  <c r="N85" i="2"/>
  <c r="M85" i="2"/>
  <c r="K85" i="2"/>
  <c r="J85" i="2"/>
  <c r="H85" i="2"/>
  <c r="G85" i="2"/>
  <c r="E85" i="2"/>
  <c r="D85" i="2"/>
  <c r="P84" i="2"/>
  <c r="N84" i="2"/>
  <c r="M84" i="2"/>
  <c r="K84" i="2"/>
  <c r="J84" i="2"/>
  <c r="H84" i="2"/>
  <c r="G84" i="2"/>
  <c r="E84" i="2"/>
  <c r="D84" i="2"/>
  <c r="P83" i="2"/>
  <c r="N83" i="2"/>
  <c r="M83" i="2"/>
  <c r="K83" i="2"/>
  <c r="J83" i="2"/>
  <c r="H83" i="2"/>
  <c r="G83" i="2"/>
  <c r="E83" i="2"/>
  <c r="D83" i="2"/>
  <c r="P82" i="2"/>
  <c r="N82" i="2"/>
  <c r="M82" i="2"/>
  <c r="K82" i="2"/>
  <c r="J82" i="2"/>
  <c r="H82" i="2"/>
  <c r="G82" i="2"/>
  <c r="E82" i="2"/>
  <c r="D82" i="2"/>
  <c r="P81" i="2"/>
  <c r="N81" i="2"/>
  <c r="M81" i="2"/>
  <c r="K81" i="2"/>
  <c r="J81" i="2"/>
  <c r="H81" i="2"/>
  <c r="G81" i="2"/>
  <c r="E81" i="2"/>
  <c r="D81" i="2"/>
  <c r="P80" i="2"/>
  <c r="N80" i="2"/>
  <c r="M80" i="2"/>
  <c r="K80" i="2"/>
  <c r="J80" i="2"/>
  <c r="H80" i="2"/>
  <c r="G80" i="2"/>
  <c r="E80" i="2"/>
  <c r="D80" i="2"/>
  <c r="P79" i="2"/>
  <c r="N79" i="2"/>
  <c r="M79" i="2"/>
  <c r="K79" i="2"/>
  <c r="J79" i="2"/>
  <c r="H79" i="2"/>
  <c r="G79" i="2"/>
  <c r="E79" i="2"/>
  <c r="D79" i="2"/>
  <c r="P78" i="2"/>
  <c r="N78" i="2"/>
  <c r="M78" i="2"/>
  <c r="K78" i="2"/>
  <c r="J78" i="2"/>
  <c r="H78" i="2"/>
  <c r="G78" i="2"/>
  <c r="E78" i="2"/>
  <c r="D78" i="2"/>
  <c r="D77" i="2"/>
  <c r="A74" i="2"/>
  <c r="P54" i="2"/>
  <c r="M54" i="2"/>
  <c r="J54" i="2"/>
  <c r="G54" i="2"/>
  <c r="D54" i="2"/>
  <c r="P53" i="2"/>
  <c r="M53" i="2"/>
  <c r="J53" i="2"/>
  <c r="G53" i="2"/>
  <c r="D53" i="2"/>
  <c r="P52" i="2"/>
  <c r="M52" i="2"/>
  <c r="J52" i="2"/>
  <c r="G52" i="2"/>
  <c r="D52" i="2"/>
  <c r="P51" i="2"/>
  <c r="M51" i="2"/>
  <c r="J51" i="2"/>
  <c r="G51" i="2"/>
  <c r="D51" i="2"/>
  <c r="P50" i="2"/>
  <c r="M50" i="2"/>
  <c r="J50" i="2"/>
  <c r="G50" i="2"/>
  <c r="D50" i="2"/>
  <c r="P49" i="2"/>
  <c r="M49" i="2"/>
  <c r="J49" i="2"/>
  <c r="G49" i="2"/>
  <c r="D49" i="2"/>
  <c r="N47" i="2"/>
  <c r="M47" i="2"/>
  <c r="K47" i="2"/>
  <c r="J47" i="2"/>
  <c r="H47" i="2"/>
  <c r="G47" i="2"/>
  <c r="E47" i="2"/>
  <c r="D47" i="2"/>
  <c r="N46" i="2"/>
  <c r="M46" i="2"/>
  <c r="K46" i="2"/>
  <c r="J46" i="2"/>
  <c r="H46" i="2"/>
  <c r="G46" i="2"/>
  <c r="E46" i="2"/>
  <c r="D46" i="2"/>
  <c r="N45" i="2"/>
  <c r="M45" i="2"/>
  <c r="K45" i="2"/>
  <c r="J45" i="2"/>
  <c r="H45" i="2"/>
  <c r="G45" i="2"/>
  <c r="E45" i="2"/>
  <c r="D45" i="2"/>
  <c r="N44" i="2"/>
  <c r="M44" i="2"/>
  <c r="K44" i="2"/>
  <c r="J44" i="2"/>
  <c r="H44" i="2"/>
  <c r="G44" i="2"/>
  <c r="E44" i="2"/>
  <c r="D44" i="2"/>
  <c r="N43" i="2"/>
  <c r="M43" i="2"/>
  <c r="K43" i="2"/>
  <c r="J43" i="2"/>
  <c r="H43" i="2"/>
  <c r="G43" i="2"/>
  <c r="E43" i="2"/>
  <c r="D43" i="2"/>
  <c r="N42" i="2"/>
  <c r="M42" i="2"/>
  <c r="K42" i="2"/>
  <c r="J42" i="2"/>
  <c r="H42" i="2"/>
  <c r="G42" i="2"/>
  <c r="E42" i="2"/>
  <c r="D42" i="2"/>
  <c r="N41" i="2"/>
  <c r="M41" i="2"/>
  <c r="K41" i="2"/>
  <c r="J41" i="2"/>
  <c r="H41" i="2"/>
  <c r="G41" i="2"/>
  <c r="E41" i="2"/>
  <c r="D41" i="2"/>
  <c r="P40" i="2"/>
  <c r="N40" i="2"/>
  <c r="M40" i="2"/>
  <c r="K40" i="2"/>
  <c r="J40" i="2"/>
  <c r="H40" i="2"/>
  <c r="G40" i="2"/>
  <c r="E40" i="2"/>
  <c r="D40" i="2"/>
  <c r="P39" i="2"/>
  <c r="N39" i="2"/>
  <c r="M39" i="2"/>
  <c r="K39" i="2"/>
  <c r="J39" i="2"/>
  <c r="H39" i="2"/>
  <c r="G39" i="2"/>
  <c r="E39" i="2"/>
  <c r="D39" i="2"/>
  <c r="P38" i="2"/>
  <c r="N38" i="2"/>
  <c r="M38" i="2"/>
  <c r="K38" i="2"/>
  <c r="J38" i="2"/>
  <c r="H38" i="2"/>
  <c r="G38" i="2"/>
  <c r="E38" i="2"/>
  <c r="D38" i="2"/>
  <c r="P37" i="2"/>
  <c r="N37" i="2"/>
  <c r="M37" i="2"/>
  <c r="K37" i="2"/>
  <c r="J37" i="2"/>
  <c r="H37" i="2"/>
  <c r="G37" i="2"/>
  <c r="E37" i="2"/>
  <c r="D37" i="2"/>
  <c r="P36" i="2"/>
  <c r="N36" i="2"/>
  <c r="M36" i="2"/>
  <c r="K36" i="2"/>
  <c r="J36" i="2"/>
  <c r="H36" i="2"/>
  <c r="G36" i="2"/>
  <c r="E36" i="2"/>
  <c r="D36" i="2"/>
  <c r="P35" i="2"/>
  <c r="N35" i="2"/>
  <c r="M35" i="2"/>
  <c r="K35" i="2"/>
  <c r="J35" i="2"/>
  <c r="H35" i="2"/>
  <c r="G35" i="2"/>
  <c r="E35" i="2"/>
  <c r="D35" i="2"/>
  <c r="P34" i="2"/>
  <c r="N34" i="2"/>
  <c r="M34" i="2"/>
  <c r="K34" i="2"/>
  <c r="J34" i="2"/>
  <c r="H34" i="2"/>
  <c r="G34" i="2"/>
  <c r="E34" i="2"/>
  <c r="D34" i="2"/>
  <c r="P33" i="2"/>
  <c r="N33" i="2"/>
  <c r="M33" i="2"/>
  <c r="K33" i="2"/>
  <c r="J33" i="2"/>
  <c r="H33" i="2"/>
  <c r="G33" i="2"/>
  <c r="E33" i="2"/>
  <c r="D33" i="2"/>
  <c r="P32" i="2"/>
  <c r="N32" i="2"/>
  <c r="M32" i="2"/>
  <c r="K32" i="2"/>
  <c r="J32" i="2"/>
  <c r="H32" i="2"/>
  <c r="G32" i="2"/>
  <c r="E32" i="2"/>
  <c r="D32" i="2"/>
  <c r="P31" i="2"/>
  <c r="N31" i="2"/>
  <c r="M31" i="2"/>
  <c r="K31" i="2"/>
  <c r="J31" i="2"/>
  <c r="H31" i="2"/>
  <c r="G31" i="2"/>
  <c r="E31" i="2"/>
  <c r="D31" i="2"/>
  <c r="P30" i="2"/>
  <c r="N30" i="2"/>
  <c r="M30" i="2"/>
  <c r="K30" i="2"/>
  <c r="J30" i="2"/>
  <c r="H30" i="2"/>
  <c r="G30" i="2"/>
  <c r="E30" i="2"/>
  <c r="D30" i="2"/>
  <c r="P29" i="2"/>
  <c r="N29" i="2"/>
  <c r="M29" i="2"/>
  <c r="K29" i="2"/>
  <c r="J29" i="2"/>
  <c r="H29" i="2"/>
  <c r="G29" i="2"/>
  <c r="E29" i="2"/>
  <c r="D29" i="2"/>
  <c r="D28" i="2"/>
  <c r="N27" i="2"/>
  <c r="M27" i="2"/>
  <c r="K27" i="2"/>
  <c r="J27" i="2"/>
  <c r="H27" i="2"/>
  <c r="G27" i="2"/>
  <c r="E27" i="2"/>
  <c r="D27" i="2"/>
  <c r="N26" i="2"/>
  <c r="M26" i="2"/>
  <c r="K26" i="2"/>
  <c r="J26" i="2"/>
  <c r="H26" i="2"/>
  <c r="G26" i="2"/>
  <c r="E26" i="2"/>
  <c r="D26" i="2"/>
  <c r="N25" i="2"/>
  <c r="M25" i="2"/>
  <c r="K25" i="2"/>
  <c r="J25" i="2"/>
  <c r="H25" i="2"/>
  <c r="G25" i="2"/>
  <c r="E25" i="2"/>
  <c r="D25" i="2"/>
  <c r="P24" i="2"/>
  <c r="N24" i="2"/>
  <c r="M24" i="2"/>
  <c r="K24" i="2"/>
  <c r="J24" i="2"/>
  <c r="H24" i="2"/>
  <c r="G24" i="2"/>
  <c r="E24" i="2"/>
  <c r="D24" i="2"/>
  <c r="P23" i="2"/>
  <c r="N23" i="2"/>
  <c r="M23" i="2"/>
  <c r="K23" i="2"/>
  <c r="J23" i="2"/>
  <c r="H23" i="2"/>
  <c r="G23" i="2"/>
  <c r="E23" i="2"/>
  <c r="D23" i="2"/>
  <c r="P22" i="2"/>
  <c r="N22" i="2"/>
  <c r="M22" i="2"/>
  <c r="K22" i="2"/>
  <c r="J22" i="2"/>
  <c r="H22" i="2"/>
  <c r="G22" i="2"/>
  <c r="E22" i="2"/>
  <c r="D22" i="2"/>
  <c r="P21" i="2"/>
  <c r="N21" i="2"/>
  <c r="M21" i="2"/>
  <c r="K21" i="2"/>
  <c r="J21" i="2"/>
  <c r="H21" i="2"/>
  <c r="G21" i="2"/>
  <c r="E21" i="2"/>
  <c r="D21" i="2"/>
  <c r="P20" i="2"/>
  <c r="N20" i="2"/>
  <c r="M20" i="2"/>
  <c r="K20" i="2"/>
  <c r="J20" i="2"/>
  <c r="H20" i="2"/>
  <c r="G20" i="2"/>
  <c r="E20" i="2"/>
  <c r="D20" i="2"/>
  <c r="P19" i="2"/>
  <c r="N19" i="2"/>
  <c r="M19" i="2"/>
  <c r="K19" i="2"/>
  <c r="J19" i="2"/>
  <c r="H19" i="2"/>
  <c r="G19" i="2"/>
  <c r="E19" i="2"/>
  <c r="D19" i="2"/>
  <c r="P18" i="2"/>
  <c r="N18" i="2"/>
  <c r="M18" i="2"/>
  <c r="K18" i="2"/>
  <c r="J18" i="2"/>
  <c r="H18" i="2"/>
  <c r="G18" i="2"/>
  <c r="E18" i="2"/>
  <c r="D18" i="2"/>
  <c r="P17" i="2"/>
  <c r="N17" i="2"/>
  <c r="M17" i="2"/>
  <c r="K17" i="2"/>
  <c r="J17" i="2"/>
  <c r="H17" i="2"/>
  <c r="G17" i="2"/>
  <c r="E17" i="2"/>
  <c r="D17" i="2"/>
  <c r="P16" i="2"/>
  <c r="N16" i="2"/>
  <c r="M16" i="2"/>
  <c r="K16" i="2"/>
  <c r="J16" i="2"/>
  <c r="H16" i="2"/>
  <c r="G16" i="2"/>
  <c r="E16" i="2"/>
  <c r="D16" i="2"/>
  <c r="P15" i="2"/>
  <c r="N15" i="2"/>
  <c r="M15" i="2"/>
  <c r="K15" i="2"/>
  <c r="J15" i="2"/>
  <c r="H15" i="2"/>
  <c r="G15" i="2"/>
  <c r="E15" i="2"/>
  <c r="D15" i="2"/>
  <c r="P14" i="2"/>
  <c r="N14" i="2"/>
  <c r="M14" i="2"/>
  <c r="K14" i="2"/>
  <c r="J14" i="2"/>
  <c r="H14" i="2"/>
  <c r="G14" i="2"/>
  <c r="E14" i="2"/>
  <c r="D14" i="2"/>
  <c r="P13" i="2"/>
  <c r="N13" i="2"/>
  <c r="M13" i="2"/>
  <c r="K13" i="2"/>
  <c r="J13" i="2"/>
  <c r="H13" i="2"/>
  <c r="G13" i="2"/>
  <c r="E13" i="2"/>
  <c r="D13" i="2"/>
  <c r="P12" i="2"/>
  <c r="N12" i="2"/>
  <c r="M12" i="2"/>
  <c r="K12" i="2"/>
  <c r="J12" i="2"/>
  <c r="H12" i="2"/>
  <c r="G12" i="2"/>
  <c r="E12" i="2"/>
  <c r="D12" i="2"/>
  <c r="P11" i="2"/>
  <c r="N11" i="2"/>
  <c r="M11" i="2"/>
  <c r="K11" i="2"/>
  <c r="J11" i="2"/>
  <c r="H11" i="2"/>
  <c r="G11" i="2"/>
  <c r="E11" i="2"/>
  <c r="D11" i="2"/>
  <c r="P10" i="2"/>
  <c r="N10" i="2"/>
  <c r="M10" i="2"/>
  <c r="K10" i="2"/>
  <c r="J10" i="2"/>
  <c r="H10" i="2"/>
  <c r="G10" i="2"/>
  <c r="E10" i="2"/>
  <c r="D10" i="2"/>
  <c r="P9" i="2"/>
  <c r="N9" i="2"/>
  <c r="M9" i="2"/>
  <c r="K9" i="2"/>
  <c r="J9" i="2"/>
  <c r="H9" i="2"/>
  <c r="G9" i="2"/>
  <c r="E9" i="2"/>
  <c r="D9" i="2"/>
  <c r="P8" i="2"/>
  <c r="N8" i="2"/>
  <c r="M8" i="2"/>
  <c r="K8" i="2"/>
  <c r="J8" i="2"/>
  <c r="H8" i="2"/>
  <c r="G8" i="2"/>
  <c r="E8" i="2"/>
  <c r="D8" i="2"/>
  <c r="P7" i="2"/>
  <c r="N7" i="2"/>
  <c r="M7" i="2"/>
  <c r="K7" i="2"/>
  <c r="J7" i="2"/>
  <c r="H7" i="2"/>
  <c r="G7" i="2"/>
  <c r="E7" i="2"/>
  <c r="D7" i="2"/>
  <c r="P6" i="2"/>
  <c r="N6" i="2"/>
  <c r="M6" i="2"/>
  <c r="K6" i="2"/>
  <c r="J6" i="2"/>
  <c r="H6" i="2"/>
  <c r="G6" i="2"/>
  <c r="E6" i="2"/>
  <c r="D6" i="2"/>
  <c r="D5" i="2"/>
  <c r="P142" i="1"/>
  <c r="M142" i="1"/>
  <c r="J142" i="1"/>
  <c r="G142" i="1"/>
  <c r="D142" i="1"/>
  <c r="P141" i="1"/>
  <c r="M141" i="1"/>
  <c r="J141" i="1"/>
  <c r="G141" i="1"/>
  <c r="D141" i="1"/>
  <c r="P140" i="1"/>
  <c r="M140" i="1"/>
  <c r="J140" i="1"/>
  <c r="G140" i="1"/>
  <c r="D140" i="1"/>
  <c r="P139" i="1"/>
  <c r="M139" i="1"/>
  <c r="J139" i="1"/>
  <c r="G139" i="1"/>
  <c r="D139" i="1"/>
  <c r="P138" i="1"/>
  <c r="M138" i="1"/>
  <c r="J138" i="1"/>
  <c r="G138" i="1"/>
  <c r="D138" i="1"/>
  <c r="P137" i="1"/>
  <c r="M137" i="1"/>
  <c r="J137" i="1"/>
  <c r="G137" i="1"/>
  <c r="D137" i="1"/>
  <c r="P136" i="1"/>
  <c r="M136" i="1"/>
  <c r="J136" i="1"/>
  <c r="G136" i="1"/>
  <c r="D136" i="1"/>
  <c r="P135" i="1"/>
  <c r="M135" i="1"/>
  <c r="J135" i="1"/>
  <c r="G135" i="1"/>
  <c r="D135" i="1"/>
  <c r="P134" i="1"/>
  <c r="M134" i="1"/>
  <c r="J134" i="1"/>
  <c r="G134" i="1"/>
  <c r="D134" i="1"/>
  <c r="N132" i="1"/>
  <c r="M132" i="1"/>
  <c r="K132" i="1"/>
  <c r="J132" i="1"/>
  <c r="H132" i="1"/>
  <c r="G132" i="1"/>
  <c r="E132" i="1"/>
  <c r="D132" i="1"/>
  <c r="N131" i="1"/>
  <c r="M131" i="1"/>
  <c r="K131" i="1"/>
  <c r="J131" i="1"/>
  <c r="H131" i="1"/>
  <c r="G131" i="1"/>
  <c r="E131" i="1"/>
  <c r="D131" i="1"/>
  <c r="N130" i="1"/>
  <c r="M130" i="1"/>
  <c r="K130" i="1"/>
  <c r="J130" i="1"/>
  <c r="H130" i="1"/>
  <c r="G130" i="1"/>
  <c r="E130" i="1"/>
  <c r="D130" i="1"/>
  <c r="N129" i="1"/>
  <c r="M129" i="1"/>
  <c r="K129" i="1"/>
  <c r="J129" i="1"/>
  <c r="H129" i="1"/>
  <c r="G129" i="1"/>
  <c r="E129" i="1"/>
  <c r="D129" i="1"/>
  <c r="N128" i="1"/>
  <c r="M128" i="1"/>
  <c r="K128" i="1"/>
  <c r="J128" i="1"/>
  <c r="H128" i="1"/>
  <c r="G128" i="1"/>
  <c r="E128" i="1"/>
  <c r="D128" i="1"/>
  <c r="N127" i="1"/>
  <c r="M127" i="1"/>
  <c r="K127" i="1"/>
  <c r="J127" i="1"/>
  <c r="H127" i="1"/>
  <c r="G127" i="1"/>
  <c r="E127" i="1"/>
  <c r="D127" i="1"/>
  <c r="N126" i="1"/>
  <c r="M126" i="1"/>
  <c r="K126" i="1"/>
  <c r="J126" i="1"/>
  <c r="H126" i="1"/>
  <c r="G126" i="1"/>
  <c r="E126" i="1"/>
  <c r="D126" i="1"/>
  <c r="N125" i="1"/>
  <c r="M125" i="1"/>
  <c r="K125" i="1"/>
  <c r="J125" i="1"/>
  <c r="H125" i="1"/>
  <c r="G125" i="1"/>
  <c r="E125" i="1"/>
  <c r="D125" i="1"/>
  <c r="N124" i="1"/>
  <c r="M124" i="1"/>
  <c r="K124" i="1"/>
  <c r="J124" i="1"/>
  <c r="H124" i="1"/>
  <c r="G124" i="1"/>
  <c r="E124" i="1"/>
  <c r="D124" i="1"/>
  <c r="N123" i="1"/>
  <c r="M123" i="1"/>
  <c r="K123" i="1"/>
  <c r="J123" i="1"/>
  <c r="H123" i="1"/>
  <c r="G123" i="1"/>
  <c r="E123" i="1"/>
  <c r="D123" i="1"/>
  <c r="N122" i="1"/>
  <c r="M122" i="1"/>
  <c r="K122" i="1"/>
  <c r="J122" i="1"/>
  <c r="H122" i="1"/>
  <c r="G122" i="1"/>
  <c r="E122" i="1"/>
  <c r="D122" i="1"/>
  <c r="N121" i="1"/>
  <c r="M121" i="1"/>
  <c r="K121" i="1"/>
  <c r="J121" i="1"/>
  <c r="H121" i="1"/>
  <c r="G121" i="1"/>
  <c r="E121" i="1"/>
  <c r="D121" i="1"/>
  <c r="N120" i="1"/>
  <c r="M120" i="1"/>
  <c r="K120" i="1"/>
  <c r="J120" i="1"/>
  <c r="H120" i="1"/>
  <c r="G120" i="1"/>
  <c r="E120" i="1"/>
  <c r="D120" i="1"/>
  <c r="N119" i="1"/>
  <c r="M119" i="1"/>
  <c r="K119" i="1"/>
  <c r="J119" i="1"/>
  <c r="H119" i="1"/>
  <c r="G119" i="1"/>
  <c r="E119" i="1"/>
  <c r="D119" i="1"/>
  <c r="N118" i="1"/>
  <c r="M118" i="1"/>
  <c r="K118" i="1"/>
  <c r="J118" i="1"/>
  <c r="H118" i="1"/>
  <c r="G118" i="1"/>
  <c r="E118" i="1"/>
  <c r="D118" i="1"/>
  <c r="N117" i="1"/>
  <c r="M117" i="1"/>
  <c r="K117" i="1"/>
  <c r="J117" i="1"/>
  <c r="H117" i="1"/>
  <c r="G117" i="1"/>
  <c r="E117" i="1"/>
  <c r="D117" i="1"/>
  <c r="N116" i="1"/>
  <c r="M116" i="1"/>
  <c r="K116" i="1"/>
  <c r="J116" i="1"/>
  <c r="H116" i="1"/>
  <c r="G116" i="1"/>
  <c r="E116" i="1"/>
  <c r="D116" i="1"/>
  <c r="N115" i="1"/>
  <c r="M115" i="1"/>
  <c r="K115" i="1"/>
  <c r="J115" i="1"/>
  <c r="H115" i="1"/>
  <c r="G115" i="1"/>
  <c r="E115" i="1"/>
  <c r="D115" i="1"/>
  <c r="N114" i="1"/>
  <c r="M114" i="1"/>
  <c r="K114" i="1"/>
  <c r="J114" i="1"/>
  <c r="H114" i="1"/>
  <c r="G114" i="1"/>
  <c r="E114" i="1"/>
  <c r="D114" i="1"/>
  <c r="N113" i="1"/>
  <c r="M113" i="1"/>
  <c r="K113" i="1"/>
  <c r="J113" i="1"/>
  <c r="H113" i="1"/>
  <c r="G113" i="1"/>
  <c r="E113" i="1"/>
  <c r="D113" i="1"/>
  <c r="D112" i="1"/>
  <c r="N111" i="1"/>
  <c r="M111" i="1"/>
  <c r="K111" i="1"/>
  <c r="J111" i="1"/>
  <c r="H111" i="1"/>
  <c r="G111" i="1"/>
  <c r="E111" i="1"/>
  <c r="D111" i="1"/>
  <c r="P110" i="1"/>
  <c r="N110" i="1"/>
  <c r="M110" i="1"/>
  <c r="K110" i="1"/>
  <c r="J110" i="1"/>
  <c r="H110" i="1"/>
  <c r="G110" i="1"/>
  <c r="E110" i="1"/>
  <c r="D110" i="1"/>
  <c r="P109" i="1"/>
  <c r="N109" i="1"/>
  <c r="M109" i="1"/>
  <c r="K109" i="1"/>
  <c r="J109" i="1"/>
  <c r="H109" i="1"/>
  <c r="G109" i="1"/>
  <c r="E109" i="1"/>
  <c r="D109" i="1"/>
  <c r="P108" i="1"/>
  <c r="N108" i="1"/>
  <c r="M108" i="1"/>
  <c r="K108" i="1"/>
  <c r="J108" i="1"/>
  <c r="H108" i="1"/>
  <c r="G108" i="1"/>
  <c r="E108" i="1"/>
  <c r="D108" i="1"/>
  <c r="P107" i="1"/>
  <c r="N107" i="1"/>
  <c r="M107" i="1"/>
  <c r="K107" i="1"/>
  <c r="J107" i="1"/>
  <c r="H107" i="1"/>
  <c r="G107" i="1"/>
  <c r="E107" i="1"/>
  <c r="D107" i="1"/>
  <c r="P106" i="1"/>
  <c r="N106" i="1"/>
  <c r="M106" i="1"/>
  <c r="K106" i="1"/>
  <c r="J106" i="1"/>
  <c r="H106" i="1"/>
  <c r="G106" i="1"/>
  <c r="E106" i="1"/>
  <c r="D106" i="1"/>
  <c r="P105" i="1"/>
  <c r="N105" i="1"/>
  <c r="M105" i="1"/>
  <c r="K105" i="1"/>
  <c r="J105" i="1"/>
  <c r="H105" i="1"/>
  <c r="G105" i="1"/>
  <c r="E105" i="1"/>
  <c r="D105" i="1"/>
  <c r="P104" i="1"/>
  <c r="N104" i="1"/>
  <c r="M104" i="1"/>
  <c r="K104" i="1"/>
  <c r="J104" i="1"/>
  <c r="H104" i="1"/>
  <c r="G104" i="1"/>
  <c r="E104" i="1"/>
  <c r="D104" i="1"/>
  <c r="P103" i="1"/>
  <c r="N103" i="1"/>
  <c r="M103" i="1"/>
  <c r="K103" i="1"/>
  <c r="J103" i="1"/>
  <c r="H103" i="1"/>
  <c r="G103" i="1"/>
  <c r="E103" i="1"/>
  <c r="D103" i="1"/>
  <c r="P102" i="1"/>
  <c r="N102" i="1"/>
  <c r="M102" i="1"/>
  <c r="K102" i="1"/>
  <c r="J102" i="1"/>
  <c r="H102" i="1"/>
  <c r="G102" i="1"/>
  <c r="E102" i="1"/>
  <c r="D102" i="1"/>
  <c r="P101" i="1"/>
  <c r="N101" i="1"/>
  <c r="M101" i="1"/>
  <c r="K101" i="1"/>
  <c r="J101" i="1"/>
  <c r="H101" i="1"/>
  <c r="G101" i="1"/>
  <c r="E101" i="1"/>
  <c r="D101" i="1"/>
  <c r="P100" i="1"/>
  <c r="N100" i="1"/>
  <c r="M100" i="1"/>
  <c r="K100" i="1"/>
  <c r="J100" i="1"/>
  <c r="H100" i="1"/>
  <c r="G100" i="1"/>
  <c r="E100" i="1"/>
  <c r="D100" i="1"/>
  <c r="P99" i="1"/>
  <c r="N99" i="1"/>
  <c r="M99" i="1"/>
  <c r="K99" i="1"/>
  <c r="J99" i="1"/>
  <c r="H99" i="1"/>
  <c r="G99" i="1"/>
  <c r="E99" i="1"/>
  <c r="D99" i="1"/>
  <c r="P98" i="1"/>
  <c r="N98" i="1"/>
  <c r="M98" i="1"/>
  <c r="K98" i="1"/>
  <c r="J98" i="1"/>
  <c r="H98" i="1"/>
  <c r="G98" i="1"/>
  <c r="E98" i="1"/>
  <c r="D98" i="1"/>
  <c r="P97" i="1"/>
  <c r="N97" i="1"/>
  <c r="M97" i="1"/>
  <c r="K97" i="1"/>
  <c r="J97" i="1"/>
  <c r="H97" i="1"/>
  <c r="G97" i="1"/>
  <c r="E97" i="1"/>
  <c r="D97" i="1"/>
  <c r="P96" i="1"/>
  <c r="N96" i="1"/>
  <c r="M96" i="1"/>
  <c r="K96" i="1"/>
  <c r="J96" i="1"/>
  <c r="H96" i="1"/>
  <c r="G96" i="1"/>
  <c r="E96" i="1"/>
  <c r="D96" i="1"/>
  <c r="P95" i="1"/>
  <c r="N95" i="1"/>
  <c r="M95" i="1"/>
  <c r="K95" i="1"/>
  <c r="J95" i="1"/>
  <c r="H95" i="1"/>
  <c r="G95" i="1"/>
  <c r="E95" i="1"/>
  <c r="D95" i="1"/>
  <c r="D94" i="1"/>
  <c r="N93" i="1"/>
  <c r="M93" i="1"/>
  <c r="K93" i="1"/>
  <c r="J93" i="1"/>
  <c r="H93" i="1"/>
  <c r="G93" i="1"/>
  <c r="E93" i="1"/>
  <c r="D93" i="1"/>
  <c r="P92" i="1"/>
  <c r="N92" i="1"/>
  <c r="M92" i="1"/>
  <c r="K92" i="1"/>
  <c r="J92" i="1"/>
  <c r="H92" i="1"/>
  <c r="G92" i="1"/>
  <c r="E92" i="1"/>
  <c r="D92" i="1"/>
  <c r="P91" i="1"/>
  <c r="N91" i="1"/>
  <c r="M91" i="1"/>
  <c r="K91" i="1"/>
  <c r="J91" i="1"/>
  <c r="H91" i="1"/>
  <c r="G91" i="1"/>
  <c r="E91" i="1"/>
  <c r="D91" i="1"/>
  <c r="P90" i="1"/>
  <c r="N90" i="1"/>
  <c r="M90" i="1"/>
  <c r="K90" i="1"/>
  <c r="J90" i="1"/>
  <c r="H90" i="1"/>
  <c r="G90" i="1"/>
  <c r="E90" i="1"/>
  <c r="D90" i="1"/>
  <c r="P89" i="1"/>
  <c r="N89" i="1"/>
  <c r="M89" i="1"/>
  <c r="K89" i="1"/>
  <c r="J89" i="1"/>
  <c r="H89" i="1"/>
  <c r="G89" i="1"/>
  <c r="E89" i="1"/>
  <c r="D89" i="1"/>
  <c r="P88" i="1"/>
  <c r="N88" i="1"/>
  <c r="M88" i="1"/>
  <c r="K88" i="1"/>
  <c r="J88" i="1"/>
  <c r="H88" i="1"/>
  <c r="G88" i="1"/>
  <c r="E88" i="1"/>
  <c r="D88" i="1"/>
  <c r="D87" i="1"/>
  <c r="A84" i="1"/>
  <c r="P66" i="1"/>
  <c r="M66" i="1"/>
  <c r="J66" i="1"/>
  <c r="G66" i="1"/>
  <c r="D66" i="1"/>
  <c r="P65" i="1"/>
  <c r="M65" i="1"/>
  <c r="J65" i="1"/>
  <c r="G65" i="1"/>
  <c r="D65" i="1"/>
  <c r="P64" i="1"/>
  <c r="M64" i="1"/>
  <c r="J64" i="1"/>
  <c r="G64" i="1"/>
  <c r="D64" i="1"/>
  <c r="P63" i="1"/>
  <c r="M63" i="1"/>
  <c r="J63" i="1"/>
  <c r="G63" i="1"/>
  <c r="D63" i="1"/>
  <c r="P62" i="1"/>
  <c r="M62" i="1"/>
  <c r="J62" i="1"/>
  <c r="G62" i="1"/>
  <c r="D62" i="1"/>
  <c r="P61" i="1"/>
  <c r="M61" i="1"/>
  <c r="J61" i="1"/>
  <c r="G61" i="1"/>
  <c r="D61" i="1"/>
  <c r="P60" i="1"/>
  <c r="M60" i="1"/>
  <c r="J60" i="1"/>
  <c r="G60" i="1"/>
  <c r="D60" i="1"/>
  <c r="P59" i="1"/>
  <c r="M59" i="1"/>
  <c r="J59" i="1"/>
  <c r="G59" i="1"/>
  <c r="D59" i="1"/>
  <c r="P58" i="1"/>
  <c r="M58" i="1"/>
  <c r="J58" i="1"/>
  <c r="G58" i="1"/>
  <c r="D58" i="1"/>
  <c r="P56" i="1"/>
  <c r="N56" i="1"/>
  <c r="M56" i="1"/>
  <c r="K56" i="1"/>
  <c r="J56" i="1"/>
  <c r="H56" i="1"/>
  <c r="G56" i="1"/>
  <c r="E56" i="1"/>
  <c r="D56" i="1"/>
  <c r="P55" i="1"/>
  <c r="N55" i="1"/>
  <c r="M55" i="1"/>
  <c r="K55" i="1"/>
  <c r="J55" i="1"/>
  <c r="H55" i="1"/>
  <c r="G55" i="1"/>
  <c r="E55" i="1"/>
  <c r="D55" i="1"/>
  <c r="P54" i="1"/>
  <c r="N54" i="1"/>
  <c r="M54" i="1"/>
  <c r="K54" i="1"/>
  <c r="J54" i="1"/>
  <c r="H54" i="1"/>
  <c r="G54" i="1"/>
  <c r="E54" i="1"/>
  <c r="D54" i="1"/>
  <c r="P53" i="1"/>
  <c r="N53" i="1"/>
  <c r="M53" i="1"/>
  <c r="K53" i="1"/>
  <c r="J53" i="1"/>
  <c r="H53" i="1"/>
  <c r="G53" i="1"/>
  <c r="E53" i="1"/>
  <c r="D53" i="1"/>
  <c r="P52" i="1"/>
  <c r="N52" i="1"/>
  <c r="M52" i="1"/>
  <c r="K52" i="1"/>
  <c r="J52" i="1"/>
  <c r="H52" i="1"/>
  <c r="G52" i="1"/>
  <c r="E52" i="1"/>
  <c r="D52" i="1"/>
  <c r="P51" i="1"/>
  <c r="N51" i="1"/>
  <c r="M51" i="1"/>
  <c r="K51" i="1"/>
  <c r="J51" i="1"/>
  <c r="H51" i="1"/>
  <c r="G51" i="1"/>
  <c r="E51" i="1"/>
  <c r="D51" i="1"/>
  <c r="P50" i="1"/>
  <c r="N50" i="1"/>
  <c r="M50" i="1"/>
  <c r="K50" i="1"/>
  <c r="J50" i="1"/>
  <c r="H50" i="1"/>
  <c r="G50" i="1"/>
  <c r="E50" i="1"/>
  <c r="D50" i="1"/>
  <c r="P49" i="1"/>
  <c r="N49" i="1"/>
  <c r="M49" i="1"/>
  <c r="K49" i="1"/>
  <c r="J49" i="1"/>
  <c r="H49" i="1"/>
  <c r="G49" i="1"/>
  <c r="E49" i="1"/>
  <c r="D49" i="1"/>
  <c r="P48" i="1"/>
  <c r="N48" i="1"/>
  <c r="M48" i="1"/>
  <c r="K48" i="1"/>
  <c r="J48" i="1"/>
  <c r="H48" i="1"/>
  <c r="G48" i="1"/>
  <c r="E48" i="1"/>
  <c r="D48" i="1"/>
  <c r="P47" i="1"/>
  <c r="N47" i="1"/>
  <c r="M47" i="1"/>
  <c r="K47" i="1"/>
  <c r="J47" i="1"/>
  <c r="H47" i="1"/>
  <c r="G47" i="1"/>
  <c r="E47" i="1"/>
  <c r="D47" i="1"/>
  <c r="P46" i="1"/>
  <c r="N46" i="1"/>
  <c r="M46" i="1"/>
  <c r="K46" i="1"/>
  <c r="J46" i="1"/>
  <c r="H46" i="1"/>
  <c r="G46" i="1"/>
  <c r="E46" i="1"/>
  <c r="D46" i="1"/>
  <c r="P45" i="1"/>
  <c r="N45" i="1"/>
  <c r="M45" i="1"/>
  <c r="K45" i="1"/>
  <c r="J45" i="1"/>
  <c r="H45" i="1"/>
  <c r="G45" i="1"/>
  <c r="E45" i="1"/>
  <c r="D45" i="1"/>
  <c r="P44" i="1"/>
  <c r="N44" i="1"/>
  <c r="M44" i="1"/>
  <c r="K44" i="1"/>
  <c r="J44" i="1"/>
  <c r="H44" i="1"/>
  <c r="G44" i="1"/>
  <c r="E44" i="1"/>
  <c r="D44" i="1"/>
  <c r="P43" i="1"/>
  <c r="N43" i="1"/>
  <c r="M43" i="1"/>
  <c r="K43" i="1"/>
  <c r="J43" i="1"/>
  <c r="H43" i="1"/>
  <c r="G43" i="1"/>
  <c r="E43" i="1"/>
  <c r="D43" i="1"/>
  <c r="P42" i="1"/>
  <c r="N42" i="1"/>
  <c r="M42" i="1"/>
  <c r="K42" i="1"/>
  <c r="J42" i="1"/>
  <c r="H42" i="1"/>
  <c r="G42" i="1"/>
  <c r="E42" i="1"/>
  <c r="D42" i="1"/>
  <c r="P41" i="1"/>
  <c r="N41" i="1"/>
  <c r="M41" i="1"/>
  <c r="K41" i="1"/>
  <c r="J41" i="1"/>
  <c r="H41" i="1"/>
  <c r="G41" i="1"/>
  <c r="E41" i="1"/>
  <c r="D41" i="1"/>
  <c r="D40" i="1"/>
  <c r="N39" i="1"/>
  <c r="M39" i="1"/>
  <c r="K39" i="1"/>
  <c r="J39" i="1"/>
  <c r="H39" i="1"/>
  <c r="G39" i="1"/>
  <c r="E39" i="1"/>
  <c r="D39" i="1"/>
  <c r="N38" i="1"/>
  <c r="M38" i="1"/>
  <c r="K38" i="1"/>
  <c r="J38" i="1"/>
  <c r="H38" i="1"/>
  <c r="G38" i="1"/>
  <c r="E38" i="1"/>
  <c r="D38" i="1"/>
  <c r="N37" i="1"/>
  <c r="M37" i="1"/>
  <c r="K37" i="1"/>
  <c r="J37" i="1"/>
  <c r="H37" i="1"/>
  <c r="G37" i="1"/>
  <c r="E37" i="1"/>
  <c r="D37" i="1"/>
  <c r="N36" i="1"/>
  <c r="M36" i="1"/>
  <c r="K36" i="1"/>
  <c r="J36" i="1"/>
  <c r="H36" i="1"/>
  <c r="G36" i="1"/>
  <c r="E36" i="1"/>
  <c r="D36" i="1"/>
  <c r="N35" i="1"/>
  <c r="M35" i="1"/>
  <c r="K35" i="1"/>
  <c r="J35" i="1"/>
  <c r="H35" i="1"/>
  <c r="G35" i="1"/>
  <c r="E35" i="1"/>
  <c r="D35" i="1"/>
  <c r="N34" i="1"/>
  <c r="M34" i="1"/>
  <c r="K34" i="1"/>
  <c r="J34" i="1"/>
  <c r="H34" i="1"/>
  <c r="G34" i="1"/>
  <c r="E34" i="1"/>
  <c r="D34" i="1"/>
  <c r="N33" i="1"/>
  <c r="M33" i="1"/>
  <c r="K33" i="1"/>
  <c r="J33" i="1"/>
  <c r="H33" i="1"/>
  <c r="G33" i="1"/>
  <c r="E33" i="1"/>
  <c r="D33" i="1"/>
  <c r="N32" i="1"/>
  <c r="M32" i="1"/>
  <c r="K32" i="1"/>
  <c r="J32" i="1"/>
  <c r="H32" i="1"/>
  <c r="G32" i="1"/>
  <c r="E32" i="1"/>
  <c r="D32" i="1"/>
  <c r="N31" i="1"/>
  <c r="M31" i="1"/>
  <c r="K31" i="1"/>
  <c r="J31" i="1"/>
  <c r="H31" i="1"/>
  <c r="G31" i="1"/>
  <c r="E31" i="1"/>
  <c r="D31" i="1"/>
  <c r="N30" i="1"/>
  <c r="M30" i="1"/>
  <c r="K30" i="1"/>
  <c r="J30" i="1"/>
  <c r="H30" i="1"/>
  <c r="G30" i="1"/>
  <c r="E30" i="1"/>
  <c r="D30" i="1"/>
  <c r="P29" i="1"/>
  <c r="N29" i="1"/>
  <c r="M29" i="1"/>
  <c r="K29" i="1"/>
  <c r="J29" i="1"/>
  <c r="H29" i="1"/>
  <c r="G29" i="1"/>
  <c r="E29" i="1"/>
  <c r="D29" i="1"/>
  <c r="P28" i="1"/>
  <c r="N28" i="1"/>
  <c r="M28" i="1"/>
  <c r="K28" i="1"/>
  <c r="J28" i="1"/>
  <c r="H28" i="1"/>
  <c r="G28" i="1"/>
  <c r="E28" i="1"/>
  <c r="D28" i="1"/>
  <c r="P27" i="1"/>
  <c r="N27" i="1"/>
  <c r="M27" i="1"/>
  <c r="K27" i="1"/>
  <c r="J27" i="1"/>
  <c r="H27" i="1"/>
  <c r="G27" i="1"/>
  <c r="E27" i="1"/>
  <c r="D27" i="1"/>
  <c r="P26" i="1"/>
  <c r="N26" i="1"/>
  <c r="M26" i="1"/>
  <c r="K26" i="1"/>
  <c r="J26" i="1"/>
  <c r="H26" i="1"/>
  <c r="G26" i="1"/>
  <c r="E26" i="1"/>
  <c r="D26" i="1"/>
  <c r="P25" i="1"/>
  <c r="N25" i="1"/>
  <c r="M25" i="1"/>
  <c r="K25" i="1"/>
  <c r="J25" i="1"/>
  <c r="H25" i="1"/>
  <c r="G25" i="1"/>
  <c r="E25" i="1"/>
  <c r="D25" i="1"/>
  <c r="P24" i="1"/>
  <c r="N24" i="1"/>
  <c r="M24" i="1"/>
  <c r="K24" i="1"/>
  <c r="J24" i="1"/>
  <c r="H24" i="1"/>
  <c r="G24" i="1"/>
  <c r="E24" i="1"/>
  <c r="D24" i="1"/>
  <c r="P23" i="1"/>
  <c r="N23" i="1"/>
  <c r="M23" i="1"/>
  <c r="K23" i="1"/>
  <c r="J23" i="1"/>
  <c r="H23" i="1"/>
  <c r="G23" i="1"/>
  <c r="E23" i="1"/>
  <c r="D23" i="1"/>
  <c r="P22" i="1"/>
  <c r="N22" i="1"/>
  <c r="M22" i="1"/>
  <c r="K22" i="1"/>
  <c r="J22" i="1"/>
  <c r="H22" i="1"/>
  <c r="G22" i="1"/>
  <c r="E22" i="1"/>
  <c r="D22" i="1"/>
  <c r="P21" i="1"/>
  <c r="N21" i="1"/>
  <c r="M21" i="1"/>
  <c r="K21" i="1"/>
  <c r="J21" i="1"/>
  <c r="H21" i="1"/>
  <c r="G21" i="1"/>
  <c r="E21" i="1"/>
  <c r="D21" i="1"/>
  <c r="P20" i="1"/>
  <c r="N20" i="1"/>
  <c r="M20" i="1"/>
  <c r="K20" i="1"/>
  <c r="J20" i="1"/>
  <c r="H20" i="1"/>
  <c r="G20" i="1"/>
  <c r="E20" i="1"/>
  <c r="D20" i="1"/>
  <c r="P19" i="1"/>
  <c r="N19" i="1"/>
  <c r="M19" i="1"/>
  <c r="K19" i="1"/>
  <c r="J19" i="1"/>
  <c r="H19" i="1"/>
  <c r="G19" i="1"/>
  <c r="E19" i="1"/>
  <c r="D19" i="1"/>
  <c r="D18" i="1"/>
  <c r="N17" i="1"/>
  <c r="M17" i="1"/>
  <c r="K17" i="1"/>
  <c r="J17" i="1"/>
  <c r="H17" i="1"/>
  <c r="G17" i="1"/>
  <c r="E17" i="1"/>
  <c r="D17" i="1"/>
  <c r="N16" i="1"/>
  <c r="M16" i="1"/>
  <c r="K16" i="1"/>
  <c r="J16" i="1"/>
  <c r="H16" i="1"/>
  <c r="G16" i="1"/>
  <c r="E16" i="1"/>
  <c r="D16" i="1"/>
  <c r="N15" i="1"/>
  <c r="M15" i="1"/>
  <c r="K15" i="1"/>
  <c r="J15" i="1"/>
  <c r="H15" i="1"/>
  <c r="G15" i="1"/>
  <c r="E15" i="1"/>
  <c r="D15" i="1"/>
  <c r="N14" i="1"/>
  <c r="M14" i="1"/>
  <c r="K14" i="1"/>
  <c r="J14" i="1"/>
  <c r="H14" i="1"/>
  <c r="G14" i="1"/>
  <c r="E14" i="1"/>
  <c r="D14" i="1"/>
  <c r="P13" i="1"/>
  <c r="N13" i="1"/>
  <c r="M13" i="1"/>
  <c r="K13" i="1"/>
  <c r="J13" i="1"/>
  <c r="H13" i="1"/>
  <c r="G13" i="1"/>
  <c r="E13" i="1"/>
  <c r="D13" i="1"/>
  <c r="P12" i="1"/>
  <c r="N12" i="1"/>
  <c r="M12" i="1"/>
  <c r="K12" i="1"/>
  <c r="J12" i="1"/>
  <c r="H12" i="1"/>
  <c r="G12" i="1"/>
  <c r="E12" i="1"/>
  <c r="D12" i="1"/>
  <c r="P11" i="1"/>
  <c r="N11" i="1"/>
  <c r="M11" i="1"/>
  <c r="K11" i="1"/>
  <c r="J11" i="1"/>
  <c r="H11" i="1"/>
  <c r="G11" i="1"/>
  <c r="E11" i="1"/>
  <c r="D11" i="1"/>
  <c r="P10" i="1"/>
  <c r="N10" i="1"/>
  <c r="M10" i="1"/>
  <c r="K10" i="1"/>
  <c r="J10" i="1"/>
  <c r="H10" i="1"/>
  <c r="G10" i="1"/>
  <c r="E10" i="1"/>
  <c r="D10" i="1"/>
  <c r="P9" i="1"/>
  <c r="N9" i="1"/>
  <c r="M9" i="1"/>
  <c r="K9" i="1"/>
  <c r="J9" i="1"/>
  <c r="H9" i="1"/>
  <c r="G9" i="1"/>
  <c r="E9" i="1"/>
  <c r="D9" i="1"/>
  <c r="D8" i="1"/>
  <c r="P7" i="1"/>
  <c r="N7" i="1"/>
  <c r="M7" i="1"/>
  <c r="K7" i="1"/>
  <c r="J7" i="1"/>
  <c r="H7" i="1"/>
  <c r="G7" i="1"/>
  <c r="E7" i="1"/>
  <c r="D7" i="1"/>
  <c r="P6" i="1"/>
  <c r="N6" i="1"/>
  <c r="M6" i="1"/>
  <c r="K6" i="1"/>
  <c r="J6" i="1"/>
  <c r="H6" i="1"/>
  <c r="G6" i="1"/>
  <c r="E6" i="1"/>
  <c r="D6" i="1"/>
</calcChain>
</file>

<file path=xl/comments1.xml><?xml version="1.0" encoding="utf-8"?>
<comments xmlns="http://schemas.openxmlformats.org/spreadsheetml/2006/main">
  <authors>
    <author>boss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18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40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87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94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112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comments2.xml><?xml version="1.0" encoding="utf-8"?>
<comments xmlns="http://schemas.openxmlformats.org/spreadsheetml/2006/main">
  <authors>
    <author>boss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77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95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comments3.xml><?xml version="1.0" encoding="utf-8"?>
<comments xmlns="http://schemas.openxmlformats.org/spreadsheetml/2006/main">
  <authors>
    <author>boss</author>
  </authors>
  <commentList>
    <comment ref="A5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87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93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  <comment ref="A97" authorId="0" shapeId="0">
      <text>
        <r>
          <rPr>
            <b/>
            <sz val="9"/>
            <color indexed="81"/>
            <rFont val="Tahoma"/>
            <family val="2"/>
          </rPr>
          <t>boss: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輸入組別</t>
        </r>
        <r>
          <rPr>
            <sz val="9"/>
            <color indexed="81"/>
            <rFont val="Tahoma"/>
            <family val="2"/>
          </rPr>
          <t>--</t>
        </r>
        <r>
          <rPr>
            <sz val="9"/>
            <color indexed="81"/>
            <rFont val="細明體"/>
            <family val="3"/>
            <charset val="136"/>
          </rPr>
          <t>參考組別</t>
        </r>
      </text>
    </comment>
  </commentList>
</comments>
</file>

<file path=xl/sharedStrings.xml><?xml version="1.0" encoding="utf-8"?>
<sst xmlns="http://schemas.openxmlformats.org/spreadsheetml/2006/main" count="584" uniqueCount="188">
  <si>
    <t>104年春季縣長盃木球賽賽程表</t>
    <phoneticPr fontId="2" type="noConversion"/>
  </si>
  <si>
    <r>
      <t>日</t>
    </r>
    <r>
      <rPr>
        <b/>
        <sz val="14"/>
        <color indexed="8"/>
        <rFont val="Times New Roman"/>
        <family val="1"/>
      </rPr>
      <t xml:space="preserve">  </t>
    </r>
    <r>
      <rPr>
        <b/>
        <sz val="14"/>
        <color indexed="8"/>
        <rFont val="標楷體"/>
        <family val="4"/>
        <charset val="136"/>
      </rPr>
      <t>期</t>
    </r>
    <phoneticPr fontId="2" type="noConversion"/>
  </si>
  <si>
    <r>
      <t>104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月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6日（星期四）</t>
    </r>
    <r>
      <rPr>
        <b/>
        <sz val="14"/>
        <color indexed="8"/>
        <rFont val="Times New Roman"/>
        <family val="1"/>
      </rPr>
      <t>A</t>
    </r>
    <r>
      <rPr>
        <b/>
        <sz val="14"/>
        <color indexed="8"/>
        <rFont val="標楷體"/>
        <family val="4"/>
        <charset val="136"/>
      </rPr>
      <t>場地</t>
    </r>
    <phoneticPr fontId="2" type="noConversion"/>
  </si>
  <si>
    <t>場次</t>
    <phoneticPr fontId="2" type="noConversion"/>
  </si>
  <si>
    <t>時間</t>
    <phoneticPr fontId="2" type="noConversion"/>
  </si>
  <si>
    <r>
      <t>選</t>
    </r>
    <r>
      <rPr>
        <b/>
        <sz val="16"/>
        <color indexed="8"/>
        <rFont val="Times New Roman"/>
        <family val="1"/>
      </rPr>
      <t xml:space="preserve">       </t>
    </r>
    <r>
      <rPr>
        <b/>
        <sz val="16"/>
        <color indexed="8"/>
        <rFont val="標楷體"/>
        <family val="4"/>
        <charset val="136"/>
      </rPr>
      <t>手</t>
    </r>
    <r>
      <rPr>
        <b/>
        <sz val="16"/>
        <color indexed="8"/>
        <rFont val="Times New Roman"/>
        <family val="1"/>
      </rPr>
      <t xml:space="preserve">       </t>
    </r>
    <r>
      <rPr>
        <b/>
        <sz val="16"/>
        <color indexed="8"/>
        <rFont val="標楷體"/>
        <family val="4"/>
        <charset val="136"/>
      </rPr>
      <t>名</t>
    </r>
    <r>
      <rPr>
        <b/>
        <sz val="16"/>
        <color indexed="8"/>
        <rFont val="Times New Roman"/>
        <family val="1"/>
      </rPr>
      <t xml:space="preserve">       </t>
    </r>
    <r>
      <rPr>
        <b/>
        <sz val="16"/>
        <color indexed="8"/>
        <rFont val="標楷體"/>
        <family val="4"/>
        <charset val="136"/>
      </rPr>
      <t>單</t>
    </r>
    <phoneticPr fontId="2" type="noConversion"/>
  </si>
  <si>
    <t>組別</t>
    <phoneticPr fontId="2" type="noConversion"/>
  </si>
  <si>
    <t>機關首長組</t>
    <phoneticPr fontId="2" type="noConversion"/>
  </si>
  <si>
    <t>裁判</t>
    <phoneticPr fontId="2" type="noConversion"/>
  </si>
  <si>
    <t>A1</t>
    <phoneticPr fontId="2" type="noConversion"/>
  </si>
  <si>
    <t>A2</t>
    <phoneticPr fontId="2" type="noConversion"/>
  </si>
  <si>
    <t>A3</t>
    <phoneticPr fontId="2" type="noConversion"/>
  </si>
  <si>
    <t>A4</t>
    <phoneticPr fontId="2" type="noConversion"/>
  </si>
  <si>
    <t>A5</t>
  </si>
  <si>
    <t>A6</t>
  </si>
  <si>
    <t>A7</t>
  </si>
  <si>
    <t>A8</t>
  </si>
  <si>
    <t>A9</t>
  </si>
  <si>
    <t>A10</t>
  </si>
  <si>
    <t>A11</t>
  </si>
  <si>
    <t xml:space="preserve"> </t>
    <phoneticPr fontId="2" type="noConversion"/>
  </si>
  <si>
    <t>A12</t>
    <phoneticPr fontId="2" type="noConversion"/>
  </si>
  <si>
    <t>A13</t>
    <phoneticPr fontId="2" type="noConversion"/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</si>
  <si>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</si>
  <si>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</si>
  <si>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</si>
  <si>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</si>
  <si>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</si>
  <si>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</si>
  <si>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</si>
  <si>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</si>
  <si>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</si>
  <si>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</si>
  <si>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</si>
  <si>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</si>
  <si>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</si>
  <si>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</si>
  <si>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</si>
  <si>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</si>
  <si>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</si>
  <si>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</si>
  <si>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</si>
  <si>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  <phoneticPr fontId="2" type="noConversion"/>
  </si>
  <si>
    <t>A34</t>
    <phoneticPr fontId="2" type="noConversion"/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</si>
  <si>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</si>
  <si>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</si>
  <si>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</si>
  <si>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</si>
  <si>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</si>
  <si>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</si>
  <si>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</si>
  <si>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</si>
  <si>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</si>
  <si>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</si>
  <si>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</si>
  <si>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</si>
  <si>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</si>
  <si>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</si>
  <si>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個人決賽</t>
    <phoneticPr fontId="2" type="noConversion"/>
  </si>
  <si>
    <t>A49</t>
    <phoneticPr fontId="2" type="noConversion"/>
  </si>
  <si>
    <t>A51</t>
    <phoneticPr fontId="2" type="noConversion"/>
  </si>
  <si>
    <t>A52</t>
  </si>
  <si>
    <t>A56</t>
  </si>
  <si>
    <t>A57</t>
  </si>
  <si>
    <t>A58</t>
  </si>
  <si>
    <r>
      <t>104</t>
    </r>
    <r>
      <rPr>
        <b/>
        <sz val="14"/>
        <color indexed="8"/>
        <rFont val="標楷體"/>
        <family val="4"/>
        <charset val="136"/>
      </rPr>
      <t>年</t>
    </r>
    <r>
      <rPr>
        <b/>
        <sz val="14"/>
        <color indexed="8"/>
        <rFont val="Times New Roman"/>
        <family val="1"/>
      </rPr>
      <t>4</t>
    </r>
    <r>
      <rPr>
        <b/>
        <sz val="14"/>
        <color indexed="8"/>
        <rFont val="標楷體"/>
        <family val="4"/>
        <charset val="136"/>
      </rPr>
      <t>月</t>
    </r>
    <r>
      <rPr>
        <b/>
        <sz val="14"/>
        <color indexed="8"/>
        <rFont val="Times New Roman"/>
        <family val="1"/>
      </rPr>
      <t>1</t>
    </r>
    <r>
      <rPr>
        <b/>
        <sz val="14"/>
        <color indexed="8"/>
        <rFont val="標楷體"/>
        <family val="4"/>
        <charset val="136"/>
      </rPr>
      <t>6日（星期四）</t>
    </r>
    <r>
      <rPr>
        <b/>
        <sz val="14"/>
        <color indexed="8"/>
        <rFont val="Times New Roman"/>
        <family val="1"/>
      </rPr>
      <t>B</t>
    </r>
    <r>
      <rPr>
        <b/>
        <sz val="14"/>
        <color indexed="8"/>
        <rFont val="標楷體"/>
        <family val="4"/>
        <charset val="136"/>
      </rPr>
      <t>場地</t>
    </r>
    <phoneticPr fontId="2" type="noConversion"/>
  </si>
  <si>
    <t>B1</t>
    <phoneticPr fontId="2" type="noConversion"/>
  </si>
  <si>
    <t>B2</t>
    <phoneticPr fontId="2" type="noConversion"/>
  </si>
  <si>
    <t>B3</t>
  </si>
  <si>
    <t>B4</t>
  </si>
  <si>
    <t>B5</t>
  </si>
  <si>
    <t>B6</t>
  </si>
  <si>
    <t>B7</t>
    <phoneticPr fontId="2" type="noConversion"/>
  </si>
  <si>
    <t>B8</t>
    <phoneticPr fontId="2" type="noConversion"/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</si>
  <si>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</si>
  <si>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</si>
  <si>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</si>
  <si>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</si>
  <si>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</si>
  <si>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</si>
  <si>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</si>
  <si>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</si>
  <si>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</si>
  <si>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</si>
  <si>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</si>
  <si>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</si>
  <si>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</si>
  <si>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</si>
  <si>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</si>
  <si>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  <phoneticPr fontId="2" type="noConversion"/>
  </si>
  <si>
    <t>B25</t>
    <phoneticPr fontId="2" type="noConversion"/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</si>
  <si>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</si>
  <si>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</si>
  <si>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</si>
  <si>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</si>
  <si>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</si>
  <si>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</si>
  <si>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</si>
  <si>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</si>
  <si>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</si>
  <si>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</si>
  <si>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</si>
  <si>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</si>
  <si>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</si>
  <si>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</si>
  <si>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</si>
  <si>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</si>
  <si>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</si>
  <si>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</si>
  <si>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  <phoneticPr fontId="2" type="noConversion"/>
  </si>
  <si>
    <t>B45</t>
    <phoneticPr fontId="2" type="noConversion"/>
  </si>
  <si>
    <t>B46</t>
  </si>
  <si>
    <t>B47</t>
  </si>
  <si>
    <t>B48</t>
  </si>
  <si>
    <t>B49</t>
  </si>
  <si>
    <t>B50</t>
  </si>
  <si>
    <t>B51</t>
  </si>
  <si>
    <t>B52</t>
  </si>
  <si>
    <r>
      <t>日</t>
    </r>
    <r>
      <rPr>
        <b/>
        <sz val="14"/>
        <rFont val="Times New Roman"/>
        <family val="1"/>
      </rPr>
      <t xml:space="preserve">  </t>
    </r>
    <r>
      <rPr>
        <b/>
        <sz val="14"/>
        <rFont val="標楷體"/>
        <family val="4"/>
        <charset val="136"/>
      </rPr>
      <t>期</t>
    </r>
    <phoneticPr fontId="2" type="noConversion"/>
  </si>
  <si>
    <r>
      <t>104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7日（星期五）</t>
    </r>
    <r>
      <rPr>
        <b/>
        <sz val="14"/>
        <rFont val="Times New Roman"/>
        <family val="1"/>
      </rPr>
      <t>A</t>
    </r>
    <r>
      <rPr>
        <b/>
        <sz val="14"/>
        <rFont val="標楷體"/>
        <family val="4"/>
        <charset val="136"/>
      </rPr>
      <t>場地</t>
    </r>
    <phoneticPr fontId="2" type="noConversion"/>
  </si>
  <si>
    <r>
      <t>選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手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名</t>
    </r>
    <r>
      <rPr>
        <b/>
        <sz val="16"/>
        <rFont val="Times New Roman"/>
        <family val="1"/>
      </rPr>
      <t xml:space="preserve">       </t>
    </r>
    <r>
      <rPr>
        <b/>
        <sz val="16"/>
        <rFont val="標楷體"/>
        <family val="4"/>
        <charset val="136"/>
      </rPr>
      <t>單</t>
    </r>
    <phoneticPr fontId="2" type="noConversion"/>
  </si>
  <si>
    <t>組別</t>
  </si>
  <si>
    <t xml:space="preserve"> </t>
  </si>
  <si>
    <t>A3</t>
  </si>
  <si>
    <t>A4</t>
  </si>
  <si>
    <t>A12</t>
  </si>
  <si>
    <t>A13</t>
  </si>
  <si>
    <t>A23</t>
    <phoneticPr fontId="2" type="noConversion"/>
  </si>
  <si>
    <t>A24</t>
    <phoneticPr fontId="2" type="noConversion"/>
  </si>
  <si>
    <t>A33</t>
  </si>
  <si>
    <t>A34</t>
  </si>
  <si>
    <t>A42</t>
    <phoneticPr fontId="2" type="noConversion"/>
  </si>
  <si>
    <t>A43</t>
    <phoneticPr fontId="2" type="noConversion"/>
  </si>
  <si>
    <r>
      <t>104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7日（星期五）B場地</t>
    </r>
    <phoneticPr fontId="2" type="noConversion"/>
  </si>
  <si>
    <t>B7</t>
  </si>
  <si>
    <t>B8</t>
  </si>
  <si>
    <t>B18</t>
    <phoneticPr fontId="2" type="noConversion"/>
  </si>
  <si>
    <t>B19</t>
    <phoneticPr fontId="2" type="noConversion"/>
  </si>
  <si>
    <t>B24</t>
  </si>
  <si>
    <t>B25</t>
  </si>
  <si>
    <t>B40</t>
    <phoneticPr fontId="2" type="noConversion"/>
  </si>
  <si>
    <t>B41</t>
    <phoneticPr fontId="2" type="noConversion"/>
  </si>
  <si>
    <t>B44</t>
  </si>
  <si>
    <t>B45</t>
  </si>
  <si>
    <t>104年4月18日（星期六）A場地</t>
    <phoneticPr fontId="2" type="noConversion"/>
  </si>
  <si>
    <t>A2</t>
  </si>
  <si>
    <t>A20</t>
    <phoneticPr fontId="2" type="noConversion"/>
  </si>
  <si>
    <t>A21</t>
    <phoneticPr fontId="2" type="noConversion"/>
  </si>
  <si>
    <t>A29</t>
    <phoneticPr fontId="2" type="noConversion"/>
  </si>
  <si>
    <t>社女12</t>
  </si>
  <si>
    <t>社女11</t>
  </si>
  <si>
    <t>社女10</t>
  </si>
  <si>
    <t>社女9</t>
  </si>
  <si>
    <t>A30</t>
    <phoneticPr fontId="2" type="noConversion"/>
  </si>
  <si>
    <t>社女8</t>
  </si>
  <si>
    <t>社女7</t>
  </si>
  <si>
    <t>社女6</t>
  </si>
  <si>
    <t>社女5</t>
  </si>
  <si>
    <t>社女4</t>
  </si>
  <si>
    <t>社女3</t>
  </si>
  <si>
    <t>社女2</t>
  </si>
  <si>
    <t>社女1</t>
  </si>
  <si>
    <t>長青女8</t>
  </si>
  <si>
    <t>長青女7</t>
  </si>
  <si>
    <t>長青女6</t>
  </si>
  <si>
    <t>長青女5</t>
  </si>
  <si>
    <t>長青女4</t>
  </si>
  <si>
    <t>長青女3</t>
  </si>
  <si>
    <t>長青女2</t>
  </si>
  <si>
    <t>長青女1</t>
  </si>
  <si>
    <t>教女12</t>
  </si>
  <si>
    <t>教女11</t>
  </si>
  <si>
    <t>教女10</t>
  </si>
  <si>
    <t>教女9</t>
  </si>
  <si>
    <t>教女8</t>
  </si>
  <si>
    <t>教女7</t>
  </si>
  <si>
    <t>教女6</t>
  </si>
  <si>
    <t>教女5</t>
  </si>
  <si>
    <t>教女4</t>
  </si>
  <si>
    <t>教女3</t>
  </si>
  <si>
    <t>教女2</t>
  </si>
  <si>
    <t>教女1</t>
  </si>
  <si>
    <t>104年4月18日（星期六）B場地</t>
    <phoneticPr fontId="2" type="noConversion"/>
  </si>
  <si>
    <t>B9</t>
    <phoneticPr fontId="2" type="noConversion"/>
  </si>
  <si>
    <t>B10</t>
    <phoneticPr fontId="2" type="noConversion"/>
  </si>
  <si>
    <t>請注意本次比賽地點改在林內鄉義峰高中 請不要跑錯地方了</t>
    <phoneticPr fontId="2" type="noConversion"/>
  </si>
  <si>
    <t>請注意本次比賽地點改在林內鄉義峰高中 請不要跑錯地方了</t>
    <phoneticPr fontId="2" type="noConversion"/>
  </si>
  <si>
    <r>
      <rPr>
        <b/>
        <sz val="12"/>
        <color rgb="FFFF0000"/>
        <rFont val="細明體"/>
        <family val="3"/>
        <charset val="136"/>
      </rPr>
      <t>請注意本次比賽地點改在林內鄉義峰高中</t>
    </r>
    <r>
      <rPr>
        <b/>
        <sz val="12"/>
        <color rgb="FFFF0000"/>
        <rFont val="Times New Roman"/>
        <family val="1"/>
      </rPr>
      <t xml:space="preserve"> </t>
    </r>
    <r>
      <rPr>
        <b/>
        <sz val="12"/>
        <color rgb="FFFF0000"/>
        <rFont val="細明體"/>
        <family val="3"/>
        <charset val="136"/>
      </rPr>
      <t>請不要跑錯地方了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</si>
</sst>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43">
    <font>
      <sz val="12"/>
      <name val="新細明體"/>
      <family val="1"/>
      <charset val="136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4"/>
      <color theme="1"/>
      <name val="標楷體"/>
      <family val="4"/>
      <charset val="136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indexed="8"/>
      <name val="Times New Roman"/>
      <family val="1"/>
    </font>
    <font>
      <b/>
      <sz val="16"/>
      <color indexed="8"/>
      <name val="標楷體"/>
      <family val="4"/>
      <charset val="136"/>
    </font>
    <font>
      <b/>
      <sz val="10"/>
      <color theme="0"/>
      <name val="標楷體"/>
      <family val="4"/>
      <charset val="136"/>
    </font>
    <font>
      <sz val="10"/>
      <color theme="1"/>
      <name val="標楷體"/>
      <family val="4"/>
      <charset val="136"/>
    </font>
    <font>
      <sz val="14"/>
      <color rgb="FF0000FF"/>
      <name val="Times New Roman"/>
      <family val="1"/>
    </font>
    <font>
      <sz val="14"/>
      <color rgb="FF0000FF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Times New Roman"/>
      <family val="1"/>
    </font>
    <font>
      <sz val="10"/>
      <color indexed="8"/>
      <name val="標楷體"/>
      <family val="4"/>
      <charset val="13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8"/>
      <name val="標楷體"/>
      <family val="4"/>
      <charset val="136"/>
    </font>
    <font>
      <b/>
      <sz val="18"/>
      <name val="Times New Roman"/>
      <family val="1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b/>
      <sz val="12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name val="Times New Roman"/>
      <family val="1"/>
    </font>
    <font>
      <b/>
      <sz val="10"/>
      <color indexed="9"/>
      <name val="標楷體"/>
      <family val="4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horizontal="distributed" vertical="center"/>
    </xf>
  </cellStyleXfs>
  <cellXfs count="85">
    <xf numFmtId="0" fontId="0" fillId="0" borderId="0" xfId="0">
      <alignment horizontal="distributed"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76" fontId="14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176" fontId="17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3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76" fontId="20" fillId="0" borderId="5" xfId="0" applyNumberFormat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7" fillId="0" borderId="0" xfId="0" applyFont="1" applyBorder="1" applyAlignment="1">
      <alignment horizontal="center" vertical="center" wrapText="1"/>
    </xf>
    <xf numFmtId="176" fontId="17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6" fillId="0" borderId="5" xfId="0" applyFont="1" applyBorder="1" applyAlignment="1">
      <alignment horizontal="left" vertical="center" wrapText="1"/>
    </xf>
    <xf numFmtId="0" fontId="33" fillId="0" borderId="5" xfId="0" applyFont="1" applyBorder="1" applyAlignment="1">
      <alignment vertical="center" wrapText="1"/>
    </xf>
    <xf numFmtId="0" fontId="33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176" fontId="20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40" fillId="0" borderId="0" xfId="0" applyFont="1" applyAlignment="1">
      <alignment horizontal="right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Border="1" applyAlignment="1">
      <alignment horizontal="right" vertical="center"/>
    </xf>
    <xf numFmtId="0" fontId="40" fillId="0" borderId="0" xfId="0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37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19" fontId="6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5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2681;&#36066;&#26399;&#38291;&#36039;&#26009;\&#26408;&#29699;&#22996;&#21729;&#26371;\&#32291;&#20839;&#27604;&#36093;\&#32291;&#38263;&#30403;\104\&#26149;&#23395;\104&#26149;&#23395;&#30403;&#25104;&#32318;&#272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2681;&#36066;&#26399;&#38291;&#36039;&#26009;\&#26408;&#29699;&#22996;&#21729;&#26371;\&#32291;&#20839;&#27604;&#36093;\&#32291;&#38263;&#30403;\103\&#31179;&#23395;\103&#24180;&#31179;&#23395;&#32291;&#38263;&#3040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8VYDSS2R\1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8VYDSS2R\103&#24180;&#31179;&#23395;&#32291;&#38263;&#3040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Microsoft\Windows\Temporary%20Internet%20Files\Content.IE5\JD9TZY95\1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/>
      <sheetData sheetId="1"/>
      <sheetData sheetId="2">
        <row r="1">
          <cell r="A1">
            <v>1.1000000000000001</v>
          </cell>
          <cell r="B1" t="str">
            <v>長青男子組</v>
          </cell>
        </row>
        <row r="2">
          <cell r="A2">
            <v>2.1</v>
          </cell>
          <cell r="B2" t="str">
            <v>長青女子組</v>
          </cell>
          <cell r="C2" t="str">
            <v xml:space="preserve"> </v>
          </cell>
        </row>
        <row r="3">
          <cell r="A3">
            <v>3.1</v>
          </cell>
          <cell r="B3" t="str">
            <v>社會男子組</v>
          </cell>
        </row>
        <row r="4">
          <cell r="A4">
            <v>4.0999999999999996</v>
          </cell>
          <cell r="B4" t="str">
            <v>社會女子組</v>
          </cell>
        </row>
        <row r="5">
          <cell r="A5">
            <v>5.0999999999999996</v>
          </cell>
          <cell r="B5" t="str">
            <v>教師男子組</v>
          </cell>
        </row>
        <row r="6">
          <cell r="A6">
            <v>6.1</v>
          </cell>
          <cell r="B6" t="str">
            <v>教師女子組</v>
          </cell>
        </row>
        <row r="7">
          <cell r="A7">
            <v>7.1</v>
          </cell>
          <cell r="B7" t="str">
            <v>高中男子組</v>
          </cell>
        </row>
        <row r="8">
          <cell r="A8">
            <v>8.1</v>
          </cell>
          <cell r="B8" t="str">
            <v>高中女子組</v>
          </cell>
        </row>
        <row r="9">
          <cell r="A9">
            <v>9.1</v>
          </cell>
          <cell r="B9" t="str">
            <v>國中男子組</v>
          </cell>
        </row>
        <row r="10">
          <cell r="A10">
            <v>10.1</v>
          </cell>
          <cell r="B10" t="str">
            <v>國中女子組</v>
          </cell>
        </row>
        <row r="11">
          <cell r="A11">
            <v>11.1</v>
          </cell>
          <cell r="B11" t="str">
            <v>小男六年級組</v>
          </cell>
        </row>
        <row r="12">
          <cell r="A12">
            <v>12.1</v>
          </cell>
          <cell r="B12" t="str">
            <v>小女六年級組</v>
          </cell>
        </row>
        <row r="13">
          <cell r="A13">
            <v>13.1</v>
          </cell>
          <cell r="B13" t="str">
            <v>小男五年級組</v>
          </cell>
        </row>
        <row r="14">
          <cell r="A14">
            <v>14.1</v>
          </cell>
          <cell r="B14" t="str">
            <v>小女五年級組</v>
          </cell>
        </row>
        <row r="15">
          <cell r="A15">
            <v>15.1</v>
          </cell>
          <cell r="B15" t="str">
            <v>小男四年級組</v>
          </cell>
        </row>
        <row r="16">
          <cell r="A16">
            <v>16.100000000000001</v>
          </cell>
          <cell r="B16" t="str">
            <v>小女四年級組</v>
          </cell>
        </row>
        <row r="17">
          <cell r="A17">
            <v>17.100000000000001</v>
          </cell>
          <cell r="B17" t="str">
            <v>機關首長組</v>
          </cell>
        </row>
        <row r="19">
          <cell r="A19">
            <v>111</v>
          </cell>
          <cell r="B19">
            <v>41949</v>
          </cell>
        </row>
        <row r="20">
          <cell r="A20">
            <v>222</v>
          </cell>
          <cell r="B20">
            <v>41950</v>
          </cell>
        </row>
        <row r="21">
          <cell r="A21">
            <v>333</v>
          </cell>
          <cell r="B21">
            <v>41951</v>
          </cell>
        </row>
        <row r="25">
          <cell r="A25">
            <v>9001</v>
          </cell>
          <cell r="B25" t="str">
            <v>羅中興</v>
          </cell>
          <cell r="C25" t="str">
            <v xml:space="preserve"> </v>
          </cell>
          <cell r="D25" t="str">
            <v xml:space="preserve"> </v>
          </cell>
        </row>
        <row r="26">
          <cell r="A26">
            <v>9002</v>
          </cell>
          <cell r="B26" t="str">
            <v>朱淑真</v>
          </cell>
        </row>
        <row r="27">
          <cell r="A27">
            <v>9003</v>
          </cell>
          <cell r="B27" t="str">
            <v>林景松</v>
          </cell>
        </row>
        <row r="28">
          <cell r="A28">
            <v>9004</v>
          </cell>
          <cell r="B28" t="str">
            <v>江幸容</v>
          </cell>
        </row>
        <row r="29">
          <cell r="A29">
            <v>9005</v>
          </cell>
          <cell r="B29" t="str">
            <v>廖士元</v>
          </cell>
        </row>
        <row r="30">
          <cell r="A30">
            <v>9006</v>
          </cell>
          <cell r="B30" t="str">
            <v>沈琪梅</v>
          </cell>
        </row>
        <row r="31">
          <cell r="A31">
            <v>9007</v>
          </cell>
          <cell r="B31" t="str">
            <v>林本源</v>
          </cell>
        </row>
        <row r="32">
          <cell r="A32">
            <v>9008</v>
          </cell>
          <cell r="B32" t="str">
            <v>張世民</v>
          </cell>
        </row>
        <row r="33">
          <cell r="A33">
            <v>9009</v>
          </cell>
          <cell r="B33" t="str">
            <v>張美慧</v>
          </cell>
        </row>
        <row r="34">
          <cell r="A34">
            <v>9010</v>
          </cell>
          <cell r="B34" t="str">
            <v>張嘉進</v>
          </cell>
        </row>
        <row r="35">
          <cell r="A35">
            <v>9011</v>
          </cell>
          <cell r="B35" t="str">
            <v>郭淑娟</v>
          </cell>
        </row>
        <row r="36">
          <cell r="A36">
            <v>9012</v>
          </cell>
          <cell r="B36" t="str">
            <v>陳淑玉</v>
          </cell>
        </row>
        <row r="37">
          <cell r="A37">
            <v>9013</v>
          </cell>
          <cell r="B37" t="str">
            <v>嚴志玄</v>
          </cell>
        </row>
        <row r="38">
          <cell r="A38">
            <v>9014</v>
          </cell>
          <cell r="B38" t="str">
            <v>陳靜儀</v>
          </cell>
        </row>
        <row r="39">
          <cell r="A39">
            <v>9015</v>
          </cell>
          <cell r="B39" t="str">
            <v>黃淑津</v>
          </cell>
        </row>
        <row r="40">
          <cell r="A40">
            <v>9016</v>
          </cell>
          <cell r="B40" t="str">
            <v>廖本祺</v>
          </cell>
        </row>
        <row r="41">
          <cell r="A41">
            <v>9017</v>
          </cell>
          <cell r="B41" t="str">
            <v>蔡世宏</v>
          </cell>
        </row>
        <row r="42">
          <cell r="A42">
            <v>9018</v>
          </cell>
          <cell r="B42" t="str">
            <v>戴元益</v>
          </cell>
        </row>
        <row r="43">
          <cell r="A43">
            <v>9019</v>
          </cell>
          <cell r="B43" t="str">
            <v>謝寶儀</v>
          </cell>
          <cell r="D43" t="str">
            <v/>
          </cell>
        </row>
        <row r="44">
          <cell r="A44">
            <v>9020</v>
          </cell>
          <cell r="B44" t="str">
            <v>顏曉湘</v>
          </cell>
          <cell r="D44" t="str">
            <v/>
          </cell>
        </row>
        <row r="45">
          <cell r="A45">
            <v>9021</v>
          </cell>
          <cell r="B45" t="str">
            <v>魏美粧</v>
          </cell>
          <cell r="D45" t="str">
            <v/>
          </cell>
        </row>
        <row r="46">
          <cell r="A46">
            <v>9022</v>
          </cell>
          <cell r="B46" t="str">
            <v>蘇安然</v>
          </cell>
          <cell r="D46" t="str">
            <v/>
          </cell>
        </row>
        <row r="47">
          <cell r="A47">
            <v>9023</v>
          </cell>
          <cell r="B47" t="str">
            <v>李雅雯</v>
          </cell>
          <cell r="D47" t="str">
            <v/>
          </cell>
        </row>
        <row r="48">
          <cell r="A48">
            <v>9024</v>
          </cell>
          <cell r="B48" t="str">
            <v>張秀琪</v>
          </cell>
          <cell r="D48" t="str">
            <v/>
          </cell>
        </row>
        <row r="49">
          <cell r="A49">
            <v>9025</v>
          </cell>
          <cell r="B49" t="str">
            <v>蒲香君</v>
          </cell>
          <cell r="D49" t="str">
            <v/>
          </cell>
        </row>
        <row r="50">
          <cell r="A50">
            <v>9026</v>
          </cell>
          <cell r="B50" t="str">
            <v>陳月蘭</v>
          </cell>
          <cell r="D50" t="str">
            <v/>
          </cell>
        </row>
        <row r="51">
          <cell r="A51">
            <v>9027</v>
          </cell>
          <cell r="B51" t="str">
            <v>廖家慶</v>
          </cell>
          <cell r="D51" t="str">
            <v/>
          </cell>
        </row>
        <row r="52">
          <cell r="A52">
            <v>9028</v>
          </cell>
          <cell r="B52" t="str">
            <v>籃綉慧</v>
          </cell>
          <cell r="D52" t="str">
            <v/>
          </cell>
        </row>
        <row r="53">
          <cell r="A53">
            <v>9029</v>
          </cell>
          <cell r="B53" t="str">
            <v>陳稚書</v>
          </cell>
          <cell r="D53" t="str">
            <v/>
          </cell>
        </row>
        <row r="54">
          <cell r="A54">
            <v>9030</v>
          </cell>
          <cell r="B54" t="str">
            <v>陳茂雄</v>
          </cell>
          <cell r="D54" t="str">
            <v/>
          </cell>
        </row>
        <row r="55">
          <cell r="A55">
            <v>9031</v>
          </cell>
          <cell r="B55" t="str">
            <v>卓春宏</v>
          </cell>
          <cell r="D55" t="str">
            <v/>
          </cell>
        </row>
        <row r="56">
          <cell r="A56">
            <v>9032</v>
          </cell>
          <cell r="B56" t="str">
            <v>丁哲民</v>
          </cell>
          <cell r="D56" t="str">
            <v/>
          </cell>
        </row>
        <row r="57">
          <cell r="A57">
            <v>9033</v>
          </cell>
          <cell r="B57" t="str">
            <v>郭郁含</v>
          </cell>
          <cell r="D57" t="str">
            <v/>
          </cell>
        </row>
        <row r="58">
          <cell r="A58">
            <v>9034</v>
          </cell>
          <cell r="B58" t="str">
            <v>鄭詠耀</v>
          </cell>
          <cell r="D58" t="str">
            <v/>
          </cell>
        </row>
        <row r="59">
          <cell r="A59">
            <v>9035</v>
          </cell>
          <cell r="B59" t="str">
            <v>劉炘衢</v>
          </cell>
        </row>
        <row r="60">
          <cell r="A60">
            <v>9036</v>
          </cell>
          <cell r="B60" t="str">
            <v>劉盈妤</v>
          </cell>
        </row>
        <row r="61">
          <cell r="A61">
            <v>9037</v>
          </cell>
          <cell r="B61" t="str">
            <v>林曉虹</v>
          </cell>
        </row>
        <row r="62">
          <cell r="A62">
            <v>9038</v>
          </cell>
          <cell r="B62" t="str">
            <v>王美惠</v>
          </cell>
        </row>
        <row r="63">
          <cell r="A63">
            <v>9039</v>
          </cell>
          <cell r="B63" t="str">
            <v>李幸玲</v>
          </cell>
        </row>
        <row r="64">
          <cell r="A64">
            <v>9040</v>
          </cell>
          <cell r="B64" t="str">
            <v>陳靜淑</v>
          </cell>
        </row>
        <row r="65">
          <cell r="A65">
            <v>9041</v>
          </cell>
          <cell r="B65" t="str">
            <v>蔡堡樺</v>
          </cell>
        </row>
        <row r="66">
          <cell r="A66">
            <v>9042</v>
          </cell>
          <cell r="B66" t="str">
            <v>林俊吉</v>
          </cell>
        </row>
        <row r="67">
          <cell r="A67">
            <v>9043</v>
          </cell>
          <cell r="B67" t="str">
            <v>廖信雄</v>
          </cell>
        </row>
        <row r="72">
          <cell r="D72" t="str">
            <v/>
          </cell>
        </row>
        <row r="73">
          <cell r="A73">
            <v>1001</v>
          </cell>
          <cell r="B73" t="str">
            <v>黃育珍</v>
          </cell>
          <cell r="C73" t="str">
            <v>校長</v>
          </cell>
          <cell r="D73" t="str">
            <v>校長</v>
          </cell>
          <cell r="E73">
            <v>1</v>
          </cell>
        </row>
        <row r="74">
          <cell r="A74">
            <v>1002</v>
          </cell>
          <cell r="B74" t="str">
            <v>陳錫欽</v>
          </cell>
          <cell r="C74" t="str">
            <v>校長</v>
          </cell>
          <cell r="D74" t="str">
            <v>校長</v>
          </cell>
        </row>
        <row r="75">
          <cell r="A75">
            <v>1003</v>
          </cell>
          <cell r="B75" t="str">
            <v>許坤真</v>
          </cell>
          <cell r="C75" t="str">
            <v>校長</v>
          </cell>
          <cell r="D75" t="str">
            <v>校長</v>
          </cell>
        </row>
        <row r="76">
          <cell r="A76">
            <v>1004</v>
          </cell>
          <cell r="B76" t="str">
            <v>鍾進益</v>
          </cell>
          <cell r="C76" t="str">
            <v>校長</v>
          </cell>
          <cell r="D76" t="str">
            <v>校長</v>
          </cell>
        </row>
        <row r="77">
          <cell r="A77">
            <v>1005</v>
          </cell>
          <cell r="B77" t="str">
            <v>劉俊委</v>
          </cell>
          <cell r="C77" t="str">
            <v>校長</v>
          </cell>
          <cell r="D77" t="str">
            <v>校長</v>
          </cell>
        </row>
        <row r="78">
          <cell r="A78">
            <v>1006</v>
          </cell>
          <cell r="B78" t="str">
            <v>廖建盛</v>
          </cell>
          <cell r="C78" t="str">
            <v>校長</v>
          </cell>
          <cell r="D78" t="str">
            <v>校長</v>
          </cell>
        </row>
        <row r="79">
          <cell r="A79">
            <v>1007</v>
          </cell>
          <cell r="B79" t="str">
            <v>蘇清泉</v>
          </cell>
          <cell r="C79" t="str">
            <v>校長</v>
          </cell>
          <cell r="D79" t="str">
            <v>校長</v>
          </cell>
          <cell r="E79">
            <v>2</v>
          </cell>
        </row>
        <row r="80">
          <cell r="A80">
            <v>1008</v>
          </cell>
          <cell r="C80" t="str">
            <v>校長</v>
          </cell>
          <cell r="D80" t="str">
            <v>校長</v>
          </cell>
        </row>
        <row r="81">
          <cell r="A81">
            <v>1009</v>
          </cell>
          <cell r="C81" t="str">
            <v>校長</v>
          </cell>
          <cell r="D81" t="str">
            <v>校長</v>
          </cell>
        </row>
        <row r="82">
          <cell r="A82">
            <v>1010</v>
          </cell>
          <cell r="C82" t="str">
            <v>校長</v>
          </cell>
          <cell r="D82" t="str">
            <v>校長</v>
          </cell>
        </row>
        <row r="85">
          <cell r="A85">
            <v>1101</v>
          </cell>
          <cell r="B85" t="str">
            <v>林明生</v>
          </cell>
          <cell r="C85" t="str">
            <v>馬光社區A</v>
          </cell>
          <cell r="D85" t="str">
            <v xml:space="preserve">馬光 </v>
          </cell>
          <cell r="E85">
            <v>1</v>
          </cell>
        </row>
        <row r="86">
          <cell r="A86">
            <v>1102</v>
          </cell>
          <cell r="B86" t="str">
            <v>張添丁</v>
          </cell>
          <cell r="C86" t="str">
            <v>馬光社區A</v>
          </cell>
          <cell r="D86" t="str">
            <v xml:space="preserve">馬光 </v>
          </cell>
        </row>
        <row r="87">
          <cell r="A87">
            <v>1103</v>
          </cell>
          <cell r="B87" t="str">
            <v>林金生</v>
          </cell>
          <cell r="C87" t="str">
            <v>馬光社區A</v>
          </cell>
          <cell r="D87" t="str">
            <v xml:space="preserve">馬光 </v>
          </cell>
        </row>
        <row r="88">
          <cell r="A88">
            <v>1104</v>
          </cell>
          <cell r="B88" t="str">
            <v>王進發</v>
          </cell>
          <cell r="C88" t="str">
            <v>馬光社區A</v>
          </cell>
          <cell r="D88" t="str">
            <v xml:space="preserve">馬光 </v>
          </cell>
        </row>
        <row r="89">
          <cell r="A89">
            <v>1105</v>
          </cell>
          <cell r="B89" t="str">
            <v>王銘賢</v>
          </cell>
          <cell r="C89" t="str">
            <v>馬光社區A</v>
          </cell>
          <cell r="D89" t="str">
            <v xml:space="preserve">馬光 </v>
          </cell>
        </row>
        <row r="90">
          <cell r="A90">
            <v>1106</v>
          </cell>
          <cell r="B90" t="str">
            <v>黃新營</v>
          </cell>
          <cell r="C90" t="str">
            <v>馬光社區A</v>
          </cell>
          <cell r="D90" t="str">
            <v xml:space="preserve">馬光 </v>
          </cell>
        </row>
        <row r="91">
          <cell r="A91">
            <v>1107</v>
          </cell>
          <cell r="B91" t="str">
            <v>張吉男</v>
          </cell>
          <cell r="C91" t="str">
            <v>馬光社區B</v>
          </cell>
          <cell r="D91" t="str">
            <v>馬光B</v>
          </cell>
          <cell r="E91">
            <v>2</v>
          </cell>
        </row>
        <row r="92">
          <cell r="A92">
            <v>1108</v>
          </cell>
          <cell r="B92" t="str">
            <v>許江海</v>
          </cell>
          <cell r="C92" t="str">
            <v>馬光社區B</v>
          </cell>
          <cell r="D92" t="str">
            <v>馬光B</v>
          </cell>
        </row>
        <row r="93">
          <cell r="A93">
            <v>1109</v>
          </cell>
          <cell r="B93" t="str">
            <v>張井南</v>
          </cell>
          <cell r="C93" t="str">
            <v>馬光社區B</v>
          </cell>
          <cell r="D93" t="str">
            <v>馬光B</v>
          </cell>
        </row>
        <row r="94">
          <cell r="A94">
            <v>1110</v>
          </cell>
          <cell r="B94" t="str">
            <v>許鼎林</v>
          </cell>
          <cell r="C94" t="str">
            <v>馬光社區B</v>
          </cell>
          <cell r="D94" t="str">
            <v>馬光B</v>
          </cell>
        </row>
        <row r="95">
          <cell r="A95">
            <v>1111</v>
          </cell>
          <cell r="C95" t="str">
            <v>馬光社區B</v>
          </cell>
          <cell r="D95" t="str">
            <v>馬光B</v>
          </cell>
        </row>
        <row r="96">
          <cell r="A96">
            <v>1112</v>
          </cell>
          <cell r="C96" t="str">
            <v>馬光社區B</v>
          </cell>
          <cell r="D96" t="str">
            <v>馬光B</v>
          </cell>
        </row>
        <row r="97">
          <cell r="A97">
            <v>1113</v>
          </cell>
          <cell r="B97" t="str">
            <v>蔡連慶</v>
          </cell>
          <cell r="C97" t="str">
            <v>元長社區</v>
          </cell>
          <cell r="D97" t="str">
            <v>元長</v>
          </cell>
          <cell r="E97">
            <v>3</v>
          </cell>
        </row>
        <row r="98">
          <cell r="A98">
            <v>1114</v>
          </cell>
          <cell r="B98" t="str">
            <v>蔡貞庫</v>
          </cell>
          <cell r="C98" t="str">
            <v>元長社區</v>
          </cell>
          <cell r="D98" t="str">
            <v>元長</v>
          </cell>
        </row>
        <row r="99">
          <cell r="A99">
            <v>1115</v>
          </cell>
          <cell r="B99" t="str">
            <v>陳海瑞</v>
          </cell>
          <cell r="C99" t="str">
            <v>元長社區</v>
          </cell>
          <cell r="D99" t="str">
            <v>元長</v>
          </cell>
        </row>
        <row r="100">
          <cell r="A100">
            <v>1116</v>
          </cell>
          <cell r="B100" t="str">
            <v>蔡三碧</v>
          </cell>
          <cell r="C100" t="str">
            <v>元長社區</v>
          </cell>
          <cell r="D100" t="str">
            <v>元長</v>
          </cell>
        </row>
        <row r="101">
          <cell r="A101">
            <v>1117</v>
          </cell>
          <cell r="B101" t="str">
            <v>黃寶元</v>
          </cell>
          <cell r="C101" t="str">
            <v>元長社區</v>
          </cell>
          <cell r="D101" t="str">
            <v>元長</v>
          </cell>
        </row>
        <row r="102">
          <cell r="A102">
            <v>1118</v>
          </cell>
          <cell r="B102" t="str">
            <v>吳俊雄</v>
          </cell>
          <cell r="C102" t="str">
            <v>元長社區</v>
          </cell>
          <cell r="D102" t="str">
            <v>元長</v>
          </cell>
        </row>
        <row r="103">
          <cell r="A103">
            <v>1119</v>
          </cell>
          <cell r="B103" t="str">
            <v>沈建武</v>
          </cell>
          <cell r="C103" t="str">
            <v>大東隊</v>
          </cell>
          <cell r="D103" t="str">
            <v>大東</v>
          </cell>
          <cell r="E103">
            <v>4</v>
          </cell>
        </row>
        <row r="104">
          <cell r="A104">
            <v>1120</v>
          </cell>
          <cell r="B104" t="str">
            <v>江明山</v>
          </cell>
          <cell r="C104" t="str">
            <v>大東隊</v>
          </cell>
          <cell r="D104" t="str">
            <v>大東</v>
          </cell>
        </row>
        <row r="105">
          <cell r="A105">
            <v>1121</v>
          </cell>
          <cell r="B105" t="str">
            <v>沈瑞榮</v>
          </cell>
          <cell r="C105" t="str">
            <v>大東隊</v>
          </cell>
          <cell r="D105" t="str">
            <v>大東</v>
          </cell>
        </row>
        <row r="106">
          <cell r="A106">
            <v>1122</v>
          </cell>
          <cell r="B106" t="str">
            <v>張明國</v>
          </cell>
          <cell r="C106" t="str">
            <v>大東隊</v>
          </cell>
          <cell r="D106" t="str">
            <v>大東</v>
          </cell>
        </row>
        <row r="107">
          <cell r="A107">
            <v>1123</v>
          </cell>
          <cell r="B107" t="str">
            <v>沈萬福</v>
          </cell>
          <cell r="C107" t="str">
            <v>大東隊</v>
          </cell>
          <cell r="D107" t="str">
            <v>大東</v>
          </cell>
        </row>
        <row r="108">
          <cell r="A108">
            <v>1124</v>
          </cell>
          <cell r="B108" t="str">
            <v>沈東澤</v>
          </cell>
          <cell r="C108" t="str">
            <v>大東隊</v>
          </cell>
          <cell r="D108" t="str">
            <v>大東</v>
          </cell>
        </row>
        <row r="109">
          <cell r="A109">
            <v>1125</v>
          </cell>
          <cell r="B109" t="str">
            <v>郭宏機</v>
          </cell>
          <cell r="C109" t="str">
            <v>石榴社區</v>
          </cell>
          <cell r="D109" t="str">
            <v>石榴</v>
          </cell>
          <cell r="E109">
            <v>5</v>
          </cell>
        </row>
        <row r="110">
          <cell r="A110">
            <v>1126</v>
          </cell>
          <cell r="D110" t="str">
            <v/>
          </cell>
        </row>
        <row r="111">
          <cell r="A111">
            <v>1127</v>
          </cell>
          <cell r="D111" t="str">
            <v/>
          </cell>
        </row>
        <row r="112">
          <cell r="A112">
            <v>1128</v>
          </cell>
          <cell r="D112" t="str">
            <v/>
          </cell>
        </row>
        <row r="113">
          <cell r="A113">
            <v>1129</v>
          </cell>
          <cell r="D113" t="str">
            <v/>
          </cell>
        </row>
        <row r="114">
          <cell r="A114">
            <v>1130</v>
          </cell>
          <cell r="D114" t="str">
            <v/>
          </cell>
        </row>
        <row r="120">
          <cell r="A120" t="str">
            <v xml:space="preserve"> </v>
          </cell>
          <cell r="D120" t="str">
            <v/>
          </cell>
        </row>
        <row r="121">
          <cell r="A121">
            <v>1201</v>
          </cell>
          <cell r="B121" t="str">
            <v>張博彥</v>
          </cell>
          <cell r="C121" t="str">
            <v>馬光社區</v>
          </cell>
          <cell r="D121" t="str">
            <v>馬光</v>
          </cell>
          <cell r="E121">
            <v>1</v>
          </cell>
        </row>
        <row r="122">
          <cell r="A122">
            <v>1202</v>
          </cell>
          <cell r="B122" t="str">
            <v>謝培田</v>
          </cell>
          <cell r="C122" t="str">
            <v>馬光社區</v>
          </cell>
          <cell r="D122" t="str">
            <v>馬光</v>
          </cell>
        </row>
        <row r="123">
          <cell r="A123">
            <v>1203</v>
          </cell>
          <cell r="B123" t="str">
            <v>林約三</v>
          </cell>
          <cell r="C123" t="str">
            <v>馬光社區</v>
          </cell>
          <cell r="D123" t="str">
            <v>馬光</v>
          </cell>
        </row>
        <row r="124">
          <cell r="A124">
            <v>1204</v>
          </cell>
          <cell r="C124" t="str">
            <v>馬光社區</v>
          </cell>
          <cell r="D124" t="str">
            <v>馬光</v>
          </cell>
        </row>
        <row r="125">
          <cell r="A125">
            <v>1205</v>
          </cell>
          <cell r="C125" t="str">
            <v>馬光社區</v>
          </cell>
          <cell r="D125" t="str">
            <v>馬光</v>
          </cell>
        </row>
        <row r="126">
          <cell r="A126">
            <v>1206</v>
          </cell>
          <cell r="C126" t="str">
            <v>馬光社區</v>
          </cell>
          <cell r="D126" t="str">
            <v>馬光</v>
          </cell>
        </row>
        <row r="127">
          <cell r="A127">
            <v>1207</v>
          </cell>
          <cell r="B127" t="str">
            <v>施錫勳</v>
          </cell>
          <cell r="C127" t="str">
            <v>重興社區</v>
          </cell>
          <cell r="D127" t="str">
            <v>重興</v>
          </cell>
          <cell r="E127">
            <v>2</v>
          </cell>
        </row>
        <row r="128">
          <cell r="A128">
            <v>1208</v>
          </cell>
          <cell r="B128" t="str">
            <v>張建成</v>
          </cell>
          <cell r="C128" t="str">
            <v>重興社區</v>
          </cell>
          <cell r="D128" t="str">
            <v>重興</v>
          </cell>
        </row>
        <row r="129">
          <cell r="A129">
            <v>1209</v>
          </cell>
          <cell r="B129" t="str">
            <v>林如龍</v>
          </cell>
          <cell r="C129" t="str">
            <v>重興社區</v>
          </cell>
          <cell r="D129" t="str">
            <v>重興</v>
          </cell>
        </row>
        <row r="130">
          <cell r="A130">
            <v>1210</v>
          </cell>
          <cell r="B130" t="str">
            <v>林學發</v>
          </cell>
          <cell r="C130" t="str">
            <v>重興社區</v>
          </cell>
          <cell r="D130" t="str">
            <v>重興</v>
          </cell>
        </row>
        <row r="131">
          <cell r="A131">
            <v>1211</v>
          </cell>
          <cell r="B131" t="str">
            <v>蘇泓憲</v>
          </cell>
          <cell r="C131" t="str">
            <v>重興社區</v>
          </cell>
          <cell r="D131" t="str">
            <v>重興</v>
          </cell>
        </row>
        <row r="132">
          <cell r="A132">
            <v>1212</v>
          </cell>
          <cell r="B132" t="str">
            <v>施欽鐘</v>
          </cell>
          <cell r="C132" t="str">
            <v>重興社區</v>
          </cell>
          <cell r="D132" t="str">
            <v>重興</v>
          </cell>
        </row>
        <row r="133">
          <cell r="A133">
            <v>1213</v>
          </cell>
          <cell r="B133" t="str">
            <v>張世杰</v>
          </cell>
          <cell r="C133" t="str">
            <v>義峰高中A</v>
          </cell>
          <cell r="D133" t="str">
            <v>義峰A</v>
          </cell>
          <cell r="E133">
            <v>3</v>
          </cell>
        </row>
        <row r="134">
          <cell r="A134">
            <v>1214</v>
          </cell>
          <cell r="B134" t="str">
            <v>蔡堡樺</v>
          </cell>
          <cell r="C134" t="str">
            <v>義峰高中A</v>
          </cell>
          <cell r="D134" t="str">
            <v>義峰A</v>
          </cell>
        </row>
        <row r="135">
          <cell r="A135">
            <v>1215</v>
          </cell>
          <cell r="B135" t="str">
            <v>汪駟承</v>
          </cell>
          <cell r="C135" t="str">
            <v>義峰高中A</v>
          </cell>
          <cell r="D135" t="str">
            <v>義峰A</v>
          </cell>
        </row>
        <row r="136">
          <cell r="A136">
            <v>1216</v>
          </cell>
          <cell r="B136" t="str">
            <v>郭政霖</v>
          </cell>
          <cell r="C136" t="str">
            <v>義峰高中A</v>
          </cell>
          <cell r="D136" t="str">
            <v>義峰A</v>
          </cell>
        </row>
        <row r="137">
          <cell r="A137">
            <v>1217</v>
          </cell>
          <cell r="B137" t="str">
            <v>鄭立揚</v>
          </cell>
          <cell r="C137" t="str">
            <v>義峰高中A</v>
          </cell>
          <cell r="D137" t="str">
            <v>義峰A</v>
          </cell>
        </row>
        <row r="138">
          <cell r="A138">
            <v>1218</v>
          </cell>
          <cell r="B138" t="str">
            <v>陳俊志</v>
          </cell>
          <cell r="C138" t="str">
            <v>義峰高中A</v>
          </cell>
          <cell r="D138" t="str">
            <v>義峰A</v>
          </cell>
        </row>
        <row r="139">
          <cell r="A139">
            <v>1219</v>
          </cell>
          <cell r="B139" t="str">
            <v>王安順</v>
          </cell>
          <cell r="C139" t="str">
            <v>義峰高中B</v>
          </cell>
          <cell r="D139" t="str">
            <v>義峰B</v>
          </cell>
          <cell r="E139">
            <v>4</v>
          </cell>
        </row>
        <row r="140">
          <cell r="A140">
            <v>1220</v>
          </cell>
          <cell r="B140" t="str">
            <v>張春得</v>
          </cell>
          <cell r="C140" t="str">
            <v>義峰高中B</v>
          </cell>
          <cell r="D140" t="str">
            <v>義峰B</v>
          </cell>
        </row>
        <row r="141">
          <cell r="A141">
            <v>1221</v>
          </cell>
          <cell r="B141" t="str">
            <v>吳銘章</v>
          </cell>
          <cell r="C141" t="str">
            <v>義峰高中B</v>
          </cell>
          <cell r="D141" t="str">
            <v>義峰B</v>
          </cell>
        </row>
        <row r="142">
          <cell r="A142">
            <v>1222</v>
          </cell>
          <cell r="B142" t="str">
            <v>王哲駿</v>
          </cell>
          <cell r="C142" t="str">
            <v>義峰高中B</v>
          </cell>
          <cell r="D142" t="str">
            <v>義峰B</v>
          </cell>
        </row>
        <row r="143">
          <cell r="A143">
            <v>1223</v>
          </cell>
          <cell r="B143" t="str">
            <v>厲秀忠</v>
          </cell>
          <cell r="C143" t="str">
            <v>義峰高中B</v>
          </cell>
          <cell r="D143" t="str">
            <v>義峰B</v>
          </cell>
        </row>
        <row r="144">
          <cell r="A144">
            <v>1224</v>
          </cell>
          <cell r="D144" t="str">
            <v/>
          </cell>
        </row>
        <row r="145">
          <cell r="A145">
            <v>1225</v>
          </cell>
          <cell r="B145" t="str">
            <v>沈志憲</v>
          </cell>
          <cell r="C145" t="str">
            <v>石榴國中</v>
          </cell>
          <cell r="D145" t="str">
            <v>石榴</v>
          </cell>
          <cell r="E145">
            <v>5</v>
          </cell>
        </row>
        <row r="146">
          <cell r="A146">
            <v>1226</v>
          </cell>
          <cell r="B146" t="str">
            <v>陳雲龍</v>
          </cell>
          <cell r="C146" t="str">
            <v>石榴國中</v>
          </cell>
          <cell r="D146" t="str">
            <v>石榴</v>
          </cell>
        </row>
        <row r="147">
          <cell r="A147">
            <v>1227</v>
          </cell>
          <cell r="B147" t="str">
            <v>周群斌</v>
          </cell>
          <cell r="C147" t="str">
            <v>石榴國中</v>
          </cell>
          <cell r="D147" t="str">
            <v>石榴</v>
          </cell>
        </row>
        <row r="148">
          <cell r="A148">
            <v>1228</v>
          </cell>
          <cell r="B148" t="str">
            <v>林麗卿</v>
          </cell>
          <cell r="C148" t="str">
            <v>石榴國中</v>
          </cell>
          <cell r="D148" t="str">
            <v>石榴</v>
          </cell>
        </row>
        <row r="149">
          <cell r="A149">
            <v>1229</v>
          </cell>
          <cell r="B149" t="str">
            <v>丁哲民</v>
          </cell>
          <cell r="C149" t="str">
            <v>石榴國中</v>
          </cell>
          <cell r="D149" t="str">
            <v>石榴</v>
          </cell>
        </row>
        <row r="150">
          <cell r="A150">
            <v>1230</v>
          </cell>
          <cell r="B150" t="str">
            <v>張惟翔</v>
          </cell>
          <cell r="C150" t="str">
            <v>石榴國中</v>
          </cell>
          <cell r="D150" t="str">
            <v>石榴</v>
          </cell>
        </row>
        <row r="151">
          <cell r="A151">
            <v>1231</v>
          </cell>
          <cell r="B151" t="str">
            <v>鄭詠耀</v>
          </cell>
          <cell r="C151" t="str">
            <v>雲林木委</v>
          </cell>
          <cell r="D151" t="str">
            <v>雲林</v>
          </cell>
          <cell r="E151">
            <v>6</v>
          </cell>
        </row>
        <row r="152">
          <cell r="A152">
            <v>1232</v>
          </cell>
          <cell r="B152" t="str">
            <v>蔡世宏</v>
          </cell>
          <cell r="C152" t="str">
            <v>雲林木委</v>
          </cell>
          <cell r="D152" t="str">
            <v>雲林</v>
          </cell>
        </row>
        <row r="153">
          <cell r="A153">
            <v>1233</v>
          </cell>
          <cell r="B153" t="str">
            <v>劉炘衢</v>
          </cell>
          <cell r="C153" t="str">
            <v>雲林木委</v>
          </cell>
          <cell r="D153" t="str">
            <v>雲林</v>
          </cell>
        </row>
        <row r="154">
          <cell r="A154">
            <v>1234</v>
          </cell>
          <cell r="B154" t="str">
            <v>廖信雄</v>
          </cell>
          <cell r="C154" t="str">
            <v>雲林木委</v>
          </cell>
          <cell r="D154" t="str">
            <v>雲林</v>
          </cell>
        </row>
        <row r="155">
          <cell r="A155">
            <v>1235</v>
          </cell>
          <cell r="B155" t="str">
            <v>廖家慶</v>
          </cell>
          <cell r="C155" t="str">
            <v>雲林木委</v>
          </cell>
          <cell r="D155" t="str">
            <v>雲林</v>
          </cell>
        </row>
        <row r="156">
          <cell r="A156">
            <v>1236</v>
          </cell>
          <cell r="B156" t="str">
            <v>郭郁含</v>
          </cell>
          <cell r="C156" t="str">
            <v>雲林木委</v>
          </cell>
          <cell r="D156" t="str">
            <v>雲林</v>
          </cell>
        </row>
        <row r="157">
          <cell r="A157">
            <v>1237</v>
          </cell>
          <cell r="B157" t="str">
            <v>吳冠穎</v>
          </cell>
          <cell r="C157" t="str">
            <v>社會聯隊</v>
          </cell>
          <cell r="D157" t="str">
            <v>社會</v>
          </cell>
          <cell r="E157">
            <v>7</v>
          </cell>
        </row>
        <row r="158">
          <cell r="A158">
            <v>1238</v>
          </cell>
          <cell r="B158" t="str">
            <v>廖士元</v>
          </cell>
          <cell r="C158" t="str">
            <v>社會聯隊</v>
          </cell>
          <cell r="D158" t="str">
            <v>社會</v>
          </cell>
        </row>
        <row r="159">
          <cell r="A159">
            <v>1239</v>
          </cell>
          <cell r="B159" t="str">
            <v>廖本祺</v>
          </cell>
          <cell r="C159" t="str">
            <v>社會聯隊</v>
          </cell>
          <cell r="D159" t="str">
            <v>社會</v>
          </cell>
        </row>
        <row r="160">
          <cell r="A160">
            <v>1240</v>
          </cell>
          <cell r="B160" t="str">
            <v>林俊吉</v>
          </cell>
          <cell r="C160" t="str">
            <v>社會聯隊</v>
          </cell>
          <cell r="D160" t="str">
            <v>社會</v>
          </cell>
        </row>
        <row r="161">
          <cell r="A161">
            <v>1241</v>
          </cell>
          <cell r="B161" t="str">
            <v>鄭吉成</v>
          </cell>
          <cell r="C161" t="str">
            <v>社會聯隊</v>
          </cell>
          <cell r="D161" t="str">
            <v>社會</v>
          </cell>
        </row>
        <row r="162">
          <cell r="A162">
            <v>1242</v>
          </cell>
          <cell r="B162" t="str">
            <v>陳昱昇</v>
          </cell>
          <cell r="C162" t="str">
            <v>社會聯隊</v>
          </cell>
          <cell r="D162" t="str">
            <v>社會</v>
          </cell>
        </row>
        <row r="163">
          <cell r="A163">
            <v>1243</v>
          </cell>
          <cell r="B163" t="str">
            <v>廖振良</v>
          </cell>
          <cell r="C163" t="str">
            <v>溪陽國中A</v>
          </cell>
          <cell r="D163" t="str">
            <v>溪陽A</v>
          </cell>
          <cell r="E163">
            <v>8</v>
          </cell>
        </row>
        <row r="164">
          <cell r="A164">
            <v>1244</v>
          </cell>
          <cell r="B164" t="str">
            <v>鄭錫駿</v>
          </cell>
          <cell r="C164" t="str">
            <v>溪陽國中A</v>
          </cell>
          <cell r="D164" t="str">
            <v>溪陽A</v>
          </cell>
        </row>
        <row r="165">
          <cell r="A165">
            <v>1245</v>
          </cell>
          <cell r="B165" t="str">
            <v>楊淇鈞</v>
          </cell>
          <cell r="C165" t="str">
            <v>溪陽國中A</v>
          </cell>
          <cell r="D165" t="str">
            <v>溪陽A</v>
          </cell>
        </row>
        <row r="166">
          <cell r="A166">
            <v>1246</v>
          </cell>
          <cell r="B166" t="str">
            <v>劉顯誠</v>
          </cell>
          <cell r="C166" t="str">
            <v>溪陽國中A</v>
          </cell>
          <cell r="D166" t="str">
            <v>溪陽A</v>
          </cell>
        </row>
        <row r="167">
          <cell r="A167">
            <v>1247</v>
          </cell>
          <cell r="B167" t="str">
            <v>邱子倫</v>
          </cell>
          <cell r="C167" t="str">
            <v>溪陽國中A</v>
          </cell>
          <cell r="D167" t="str">
            <v>溪陽A</v>
          </cell>
        </row>
        <row r="168">
          <cell r="A168">
            <v>1248</v>
          </cell>
          <cell r="B168" t="str">
            <v>黃群佑</v>
          </cell>
          <cell r="C168" t="str">
            <v>溪陽國中A</v>
          </cell>
          <cell r="D168" t="str">
            <v>溪陽A</v>
          </cell>
        </row>
        <row r="169">
          <cell r="A169">
            <v>1249</v>
          </cell>
          <cell r="B169" t="str">
            <v>林宏儒</v>
          </cell>
          <cell r="C169" t="str">
            <v>溪陽國中B</v>
          </cell>
          <cell r="D169" t="str">
            <v>溪陽B</v>
          </cell>
          <cell r="E169">
            <v>9</v>
          </cell>
        </row>
        <row r="170">
          <cell r="A170">
            <v>1250</v>
          </cell>
          <cell r="B170" t="str">
            <v>楊鎮嘉</v>
          </cell>
          <cell r="C170" t="str">
            <v>溪陽國中B</v>
          </cell>
          <cell r="D170" t="str">
            <v>溪陽B</v>
          </cell>
        </row>
        <row r="171">
          <cell r="A171">
            <v>1251</v>
          </cell>
          <cell r="B171" t="str">
            <v>彭建睿</v>
          </cell>
          <cell r="C171" t="str">
            <v>溪陽國中B</v>
          </cell>
          <cell r="D171" t="str">
            <v>溪陽B</v>
          </cell>
        </row>
        <row r="172">
          <cell r="A172">
            <v>1252</v>
          </cell>
          <cell r="B172" t="str">
            <v>彭志騰</v>
          </cell>
          <cell r="C172" t="str">
            <v>溪陽國中B</v>
          </cell>
          <cell r="D172" t="str">
            <v>溪陽B</v>
          </cell>
        </row>
        <row r="173">
          <cell r="A173">
            <v>1253</v>
          </cell>
          <cell r="B173" t="str">
            <v>鄭豐育</v>
          </cell>
          <cell r="C173" t="str">
            <v>溪陽國中B</v>
          </cell>
          <cell r="D173" t="str">
            <v>溪陽B</v>
          </cell>
        </row>
        <row r="174">
          <cell r="A174">
            <v>1254</v>
          </cell>
          <cell r="B174" t="str">
            <v>張佑誠</v>
          </cell>
          <cell r="C174" t="str">
            <v>溪陽國中B</v>
          </cell>
          <cell r="D174" t="str">
            <v>溪陽B</v>
          </cell>
        </row>
        <row r="175">
          <cell r="D175" t="str">
            <v/>
          </cell>
        </row>
        <row r="176">
          <cell r="D176" t="str">
            <v/>
          </cell>
        </row>
        <row r="177">
          <cell r="D177" t="str">
            <v/>
          </cell>
        </row>
        <row r="178">
          <cell r="D178" t="str">
            <v/>
          </cell>
        </row>
        <row r="179">
          <cell r="D179" t="str">
            <v/>
          </cell>
        </row>
        <row r="180">
          <cell r="D180" t="str">
            <v/>
          </cell>
        </row>
        <row r="181">
          <cell r="A181">
            <v>5101</v>
          </cell>
          <cell r="B181" t="str">
            <v>張英煌</v>
          </cell>
          <cell r="C181" t="str">
            <v>馬光隊</v>
          </cell>
          <cell r="D181" t="str">
            <v>馬光</v>
          </cell>
          <cell r="E181">
            <v>1</v>
          </cell>
        </row>
        <row r="182">
          <cell r="A182">
            <v>5102</v>
          </cell>
          <cell r="B182" t="str">
            <v>蕭張妤珣</v>
          </cell>
          <cell r="C182" t="str">
            <v>馬光隊</v>
          </cell>
          <cell r="D182" t="str">
            <v>馬光</v>
          </cell>
        </row>
        <row r="183">
          <cell r="A183">
            <v>5103</v>
          </cell>
          <cell r="B183" t="str">
            <v>林瑞鶯</v>
          </cell>
          <cell r="C183" t="str">
            <v>馬光隊</v>
          </cell>
          <cell r="D183" t="str">
            <v>馬光</v>
          </cell>
        </row>
        <row r="184">
          <cell r="A184">
            <v>5104</v>
          </cell>
          <cell r="B184" t="str">
            <v>賴月珠</v>
          </cell>
          <cell r="C184" t="str">
            <v>馬光隊</v>
          </cell>
          <cell r="D184" t="str">
            <v>馬光</v>
          </cell>
        </row>
        <row r="185">
          <cell r="A185">
            <v>5105</v>
          </cell>
          <cell r="B185" t="str">
            <v>張郭丹</v>
          </cell>
          <cell r="C185" t="str">
            <v>馬光隊</v>
          </cell>
          <cell r="D185" t="str">
            <v>馬光</v>
          </cell>
        </row>
        <row r="186">
          <cell r="A186">
            <v>5106</v>
          </cell>
          <cell r="C186" t="str">
            <v>馬光隊</v>
          </cell>
          <cell r="D186" t="str">
            <v>馬光</v>
          </cell>
        </row>
        <row r="187">
          <cell r="A187">
            <v>5107</v>
          </cell>
          <cell r="B187" t="str">
            <v>歐陽矩慶</v>
          </cell>
          <cell r="C187" t="str">
            <v>西平社區</v>
          </cell>
          <cell r="D187" t="str">
            <v>西平</v>
          </cell>
          <cell r="E187">
            <v>2</v>
          </cell>
        </row>
        <row r="188">
          <cell r="A188">
            <v>5108</v>
          </cell>
          <cell r="B188" t="str">
            <v>張莊秀梅</v>
          </cell>
          <cell r="C188" t="str">
            <v>西平社區</v>
          </cell>
          <cell r="D188" t="str">
            <v>西平</v>
          </cell>
        </row>
        <row r="189">
          <cell r="A189">
            <v>5109</v>
          </cell>
          <cell r="B189" t="str">
            <v>張錦枝</v>
          </cell>
          <cell r="C189" t="str">
            <v>西平社區</v>
          </cell>
          <cell r="D189" t="str">
            <v>西平</v>
          </cell>
        </row>
        <row r="190">
          <cell r="A190">
            <v>5110</v>
          </cell>
          <cell r="B190" t="str">
            <v>張馨方</v>
          </cell>
          <cell r="C190" t="str">
            <v>西平社區</v>
          </cell>
          <cell r="D190" t="str">
            <v>西平</v>
          </cell>
        </row>
        <row r="191">
          <cell r="A191">
            <v>5111</v>
          </cell>
          <cell r="C191" t="str">
            <v>西平社區</v>
          </cell>
          <cell r="D191" t="str">
            <v>西平</v>
          </cell>
        </row>
        <row r="192">
          <cell r="A192">
            <v>5112</v>
          </cell>
          <cell r="C192" t="str">
            <v>西平社區</v>
          </cell>
          <cell r="D192" t="str">
            <v>西平</v>
          </cell>
        </row>
        <row r="193">
          <cell r="D193" t="str">
            <v/>
          </cell>
        </row>
        <row r="194">
          <cell r="D194" t="str">
            <v/>
          </cell>
        </row>
        <row r="195">
          <cell r="D195" t="str">
            <v/>
          </cell>
        </row>
        <row r="196">
          <cell r="D196" t="str">
            <v/>
          </cell>
        </row>
        <row r="197">
          <cell r="D197" t="str">
            <v/>
          </cell>
        </row>
        <row r="198">
          <cell r="D198" t="str">
            <v/>
          </cell>
        </row>
        <row r="199">
          <cell r="A199">
            <v>5201</v>
          </cell>
          <cell r="B199" t="str">
            <v>謝月英</v>
          </cell>
          <cell r="C199" t="str">
            <v>馬光隊</v>
          </cell>
          <cell r="D199" t="str">
            <v>馬光</v>
          </cell>
          <cell r="E199">
            <v>1</v>
          </cell>
        </row>
        <row r="200">
          <cell r="A200">
            <v>5202</v>
          </cell>
          <cell r="B200" t="str">
            <v>李慧珍</v>
          </cell>
          <cell r="C200" t="str">
            <v>馬光隊</v>
          </cell>
          <cell r="D200" t="str">
            <v>馬光</v>
          </cell>
        </row>
        <row r="201">
          <cell r="A201">
            <v>5203</v>
          </cell>
          <cell r="B201" t="str">
            <v>謝寶儀</v>
          </cell>
          <cell r="C201" t="str">
            <v>馬光隊</v>
          </cell>
          <cell r="D201" t="str">
            <v>馬光</v>
          </cell>
        </row>
        <row r="202">
          <cell r="A202">
            <v>5204</v>
          </cell>
          <cell r="B202" t="str">
            <v>陳美菱</v>
          </cell>
          <cell r="C202" t="str">
            <v>馬光隊</v>
          </cell>
          <cell r="D202" t="str">
            <v>馬光</v>
          </cell>
        </row>
        <row r="203">
          <cell r="A203">
            <v>5205</v>
          </cell>
          <cell r="B203" t="str">
            <v>蔡麗娟</v>
          </cell>
          <cell r="C203" t="str">
            <v>馬光隊</v>
          </cell>
          <cell r="D203" t="str">
            <v>馬光</v>
          </cell>
        </row>
        <row r="204">
          <cell r="A204">
            <v>5206</v>
          </cell>
          <cell r="B204" t="str">
            <v>王思婷</v>
          </cell>
          <cell r="C204" t="str">
            <v>馬光隊</v>
          </cell>
          <cell r="D204" t="str">
            <v>馬光</v>
          </cell>
        </row>
        <row r="205">
          <cell r="A205">
            <v>5207</v>
          </cell>
          <cell r="B205" t="str">
            <v>陳淑玉</v>
          </cell>
          <cell r="C205" t="str">
            <v>重興隊</v>
          </cell>
          <cell r="D205" t="str">
            <v>重興</v>
          </cell>
          <cell r="E205">
            <v>2</v>
          </cell>
        </row>
        <row r="206">
          <cell r="A206">
            <v>5208</v>
          </cell>
          <cell r="B206" t="str">
            <v>李雅雯</v>
          </cell>
          <cell r="C206" t="str">
            <v>重興隊</v>
          </cell>
          <cell r="D206" t="str">
            <v>重興</v>
          </cell>
        </row>
        <row r="207">
          <cell r="A207">
            <v>5209</v>
          </cell>
          <cell r="B207" t="str">
            <v>張嘉容</v>
          </cell>
          <cell r="C207" t="str">
            <v>重興隊</v>
          </cell>
          <cell r="D207" t="str">
            <v>重興</v>
          </cell>
        </row>
        <row r="208">
          <cell r="A208">
            <v>5210</v>
          </cell>
          <cell r="B208" t="str">
            <v>江幸容</v>
          </cell>
          <cell r="C208" t="str">
            <v>重興隊</v>
          </cell>
          <cell r="D208" t="str">
            <v>重興</v>
          </cell>
        </row>
        <row r="209">
          <cell r="A209">
            <v>5211</v>
          </cell>
          <cell r="B209" t="str">
            <v>林玉雯</v>
          </cell>
          <cell r="C209" t="str">
            <v>重興隊</v>
          </cell>
          <cell r="D209" t="str">
            <v>重興</v>
          </cell>
        </row>
        <row r="210">
          <cell r="A210">
            <v>5212</v>
          </cell>
          <cell r="B210" t="str">
            <v>陳佳琪</v>
          </cell>
          <cell r="C210" t="str">
            <v>重興隊</v>
          </cell>
          <cell r="D210" t="str">
            <v>重興</v>
          </cell>
        </row>
        <row r="211">
          <cell r="A211">
            <v>5213</v>
          </cell>
          <cell r="B211" t="str">
            <v>吳月娟</v>
          </cell>
          <cell r="C211" t="str">
            <v>西螺隊</v>
          </cell>
          <cell r="D211" t="str">
            <v>西螺</v>
          </cell>
          <cell r="E211">
            <v>3</v>
          </cell>
        </row>
        <row r="212">
          <cell r="A212">
            <v>5214</v>
          </cell>
          <cell r="B212" t="str">
            <v>張美慧</v>
          </cell>
          <cell r="C212" t="str">
            <v>西螺隊</v>
          </cell>
          <cell r="D212" t="str">
            <v>西螺</v>
          </cell>
        </row>
        <row r="213">
          <cell r="A213">
            <v>5215</v>
          </cell>
          <cell r="B213" t="str">
            <v>許月惠</v>
          </cell>
          <cell r="C213" t="str">
            <v>西螺隊</v>
          </cell>
          <cell r="D213" t="str">
            <v>西螺</v>
          </cell>
        </row>
        <row r="214">
          <cell r="A214">
            <v>5216</v>
          </cell>
          <cell r="B214" t="str">
            <v>吳秋霞</v>
          </cell>
          <cell r="C214" t="str">
            <v>西螺隊</v>
          </cell>
          <cell r="D214" t="str">
            <v>西螺</v>
          </cell>
        </row>
        <row r="215">
          <cell r="A215">
            <v>5217</v>
          </cell>
          <cell r="B215" t="str">
            <v>吳淑華</v>
          </cell>
          <cell r="C215" t="str">
            <v>西螺隊</v>
          </cell>
          <cell r="D215" t="str">
            <v>西螺</v>
          </cell>
        </row>
        <row r="216">
          <cell r="A216">
            <v>5218</v>
          </cell>
          <cell r="B216" t="str">
            <v>顏雅華</v>
          </cell>
          <cell r="C216" t="str">
            <v>西螺隊</v>
          </cell>
          <cell r="D216" t="str">
            <v>西螺</v>
          </cell>
        </row>
        <row r="217">
          <cell r="A217">
            <v>5219</v>
          </cell>
          <cell r="B217" t="str">
            <v>張珠金</v>
          </cell>
          <cell r="C217" t="str">
            <v>大東隊</v>
          </cell>
          <cell r="D217" t="str">
            <v>大東</v>
          </cell>
          <cell r="E217">
            <v>4</v>
          </cell>
        </row>
        <row r="218">
          <cell r="A218">
            <v>5220</v>
          </cell>
          <cell r="B218" t="str">
            <v>黃楚鈞</v>
          </cell>
          <cell r="C218" t="str">
            <v>大東隊</v>
          </cell>
          <cell r="D218" t="str">
            <v>大東</v>
          </cell>
        </row>
        <row r="219">
          <cell r="A219">
            <v>5221</v>
          </cell>
          <cell r="B219" t="str">
            <v>廖萱綾</v>
          </cell>
          <cell r="C219" t="str">
            <v>大東隊</v>
          </cell>
          <cell r="D219" t="str">
            <v>大東</v>
          </cell>
        </row>
        <row r="220">
          <cell r="A220">
            <v>5222</v>
          </cell>
          <cell r="B220" t="str">
            <v>廖萱蓁</v>
          </cell>
          <cell r="C220" t="str">
            <v>大東隊</v>
          </cell>
          <cell r="D220" t="str">
            <v>大東</v>
          </cell>
        </row>
        <row r="221">
          <cell r="A221">
            <v>5223</v>
          </cell>
          <cell r="C221" t="str">
            <v>大東隊</v>
          </cell>
          <cell r="D221" t="str">
            <v>大東</v>
          </cell>
        </row>
        <row r="222">
          <cell r="A222">
            <v>5224</v>
          </cell>
          <cell r="C222" t="str">
            <v>大東隊</v>
          </cell>
          <cell r="D222" t="str">
            <v>大東</v>
          </cell>
        </row>
        <row r="223">
          <cell r="A223">
            <v>5225</v>
          </cell>
          <cell r="B223" t="str">
            <v>江乙瑜</v>
          </cell>
          <cell r="C223" t="str">
            <v>社會聯隊</v>
          </cell>
          <cell r="D223" t="str">
            <v>社會</v>
          </cell>
          <cell r="E223">
            <v>5</v>
          </cell>
        </row>
        <row r="224">
          <cell r="A224">
            <v>5226</v>
          </cell>
          <cell r="B224" t="str">
            <v>吳玉惠</v>
          </cell>
          <cell r="C224" t="str">
            <v>社會聯隊</v>
          </cell>
          <cell r="D224" t="str">
            <v>社會</v>
          </cell>
        </row>
        <row r="225">
          <cell r="A225">
            <v>5227</v>
          </cell>
          <cell r="B225" t="str">
            <v>吳佳潔</v>
          </cell>
          <cell r="C225" t="str">
            <v>社會聯隊</v>
          </cell>
          <cell r="D225" t="str">
            <v>社會</v>
          </cell>
        </row>
        <row r="226">
          <cell r="A226">
            <v>5228</v>
          </cell>
          <cell r="B226" t="str">
            <v>陳致汎</v>
          </cell>
          <cell r="C226" t="str">
            <v>社會聯隊</v>
          </cell>
          <cell r="D226" t="str">
            <v>社會</v>
          </cell>
        </row>
        <row r="227">
          <cell r="A227">
            <v>5229</v>
          </cell>
          <cell r="C227" t="str">
            <v>社會聯隊</v>
          </cell>
          <cell r="D227" t="str">
            <v>社會</v>
          </cell>
        </row>
        <row r="228">
          <cell r="A228">
            <v>5230</v>
          </cell>
          <cell r="C228" t="str">
            <v>社會聯隊</v>
          </cell>
          <cell r="D228" t="str">
            <v>社會</v>
          </cell>
        </row>
        <row r="230">
          <cell r="D230" t="str">
            <v/>
          </cell>
        </row>
        <row r="231">
          <cell r="D231" t="str">
            <v/>
          </cell>
        </row>
        <row r="232">
          <cell r="D232" t="str">
            <v/>
          </cell>
        </row>
        <row r="233">
          <cell r="D233" t="str">
            <v/>
          </cell>
        </row>
        <row r="234">
          <cell r="D234" t="str">
            <v/>
          </cell>
        </row>
        <row r="235">
          <cell r="A235">
            <v>5401</v>
          </cell>
          <cell r="B235" t="str">
            <v>吳盈蓁</v>
          </cell>
          <cell r="C235" t="str">
            <v>土庫商工B</v>
          </cell>
          <cell r="D235" t="str">
            <v>土庫B</v>
          </cell>
          <cell r="E235">
            <v>1</v>
          </cell>
        </row>
        <row r="236">
          <cell r="A236">
            <v>5402</v>
          </cell>
          <cell r="B236" t="str">
            <v>廖嘉芸</v>
          </cell>
          <cell r="C236" t="str">
            <v>土庫商工B</v>
          </cell>
          <cell r="D236" t="str">
            <v>土庫B</v>
          </cell>
        </row>
        <row r="237">
          <cell r="A237">
            <v>5403</v>
          </cell>
          <cell r="B237" t="str">
            <v>沈芳如</v>
          </cell>
          <cell r="C237" t="str">
            <v>土庫商工B</v>
          </cell>
          <cell r="D237" t="str">
            <v>土庫B</v>
          </cell>
        </row>
        <row r="238">
          <cell r="A238">
            <v>5404</v>
          </cell>
          <cell r="B238" t="str">
            <v>王佳琪</v>
          </cell>
          <cell r="C238" t="str">
            <v>土庫商工B</v>
          </cell>
          <cell r="D238" t="str">
            <v>土庫B</v>
          </cell>
        </row>
        <row r="239">
          <cell r="A239">
            <v>5405</v>
          </cell>
          <cell r="B239" t="str">
            <v>王韻筑</v>
          </cell>
          <cell r="C239" t="str">
            <v>土庫商工B</v>
          </cell>
          <cell r="D239" t="str">
            <v>土庫B</v>
          </cell>
        </row>
        <row r="240">
          <cell r="A240">
            <v>5406</v>
          </cell>
          <cell r="D240" t="str">
            <v/>
          </cell>
        </row>
        <row r="241">
          <cell r="A241">
            <v>5407</v>
          </cell>
          <cell r="B241" t="str">
            <v>林惠婷</v>
          </cell>
          <cell r="C241" t="str">
            <v>義峰高中B</v>
          </cell>
          <cell r="D241" t="str">
            <v>義峰B</v>
          </cell>
          <cell r="E241">
            <v>2</v>
          </cell>
        </row>
        <row r="242">
          <cell r="A242">
            <v>5408</v>
          </cell>
          <cell r="B242" t="str">
            <v>簡珮晴</v>
          </cell>
          <cell r="C242" t="str">
            <v>義峰高中B</v>
          </cell>
          <cell r="D242" t="str">
            <v>義峰B</v>
          </cell>
        </row>
        <row r="243">
          <cell r="A243">
            <v>5409</v>
          </cell>
          <cell r="B243" t="str">
            <v>蔡宜婷</v>
          </cell>
          <cell r="C243" t="str">
            <v>義峰高中B</v>
          </cell>
          <cell r="D243" t="str">
            <v>義峰B</v>
          </cell>
        </row>
        <row r="244">
          <cell r="A244">
            <v>5410</v>
          </cell>
          <cell r="B244" t="str">
            <v>蔡宜臻</v>
          </cell>
          <cell r="C244" t="str">
            <v>義峰高中B</v>
          </cell>
          <cell r="D244" t="str">
            <v>義峰B</v>
          </cell>
        </row>
        <row r="245">
          <cell r="A245">
            <v>5411</v>
          </cell>
          <cell r="B245" t="str">
            <v>鄭宛甄</v>
          </cell>
          <cell r="C245" t="str">
            <v>義峰高中B</v>
          </cell>
          <cell r="D245" t="str">
            <v>義峰B</v>
          </cell>
        </row>
        <row r="246">
          <cell r="A246">
            <v>5412</v>
          </cell>
          <cell r="B246" t="str">
            <v>陳慧峮</v>
          </cell>
          <cell r="C246" t="str">
            <v>義峰高中B</v>
          </cell>
          <cell r="D246" t="str">
            <v>義峰B</v>
          </cell>
        </row>
        <row r="247">
          <cell r="A247">
            <v>5413</v>
          </cell>
          <cell r="B247" t="str">
            <v>吳佩蓉</v>
          </cell>
          <cell r="C247" t="str">
            <v>土庫商工A</v>
          </cell>
          <cell r="D247" t="str">
            <v>土庫A</v>
          </cell>
          <cell r="E247">
            <v>3</v>
          </cell>
        </row>
        <row r="248">
          <cell r="A248">
            <v>5414</v>
          </cell>
          <cell r="B248" t="str">
            <v>吳惠婷</v>
          </cell>
          <cell r="C248" t="str">
            <v>土庫商工A</v>
          </cell>
          <cell r="D248" t="str">
            <v>土庫A</v>
          </cell>
        </row>
        <row r="249">
          <cell r="A249">
            <v>5415</v>
          </cell>
          <cell r="B249" t="str">
            <v>吳雅婷</v>
          </cell>
          <cell r="C249" t="str">
            <v>土庫商工A</v>
          </cell>
          <cell r="D249" t="str">
            <v>土庫A</v>
          </cell>
        </row>
        <row r="250">
          <cell r="A250">
            <v>5416</v>
          </cell>
          <cell r="B250" t="str">
            <v>林紫玲</v>
          </cell>
          <cell r="C250" t="str">
            <v>土庫商工A</v>
          </cell>
          <cell r="D250" t="str">
            <v>土庫A</v>
          </cell>
        </row>
        <row r="251">
          <cell r="A251">
            <v>5417</v>
          </cell>
          <cell r="B251" t="str">
            <v>陳芷彤</v>
          </cell>
          <cell r="C251" t="str">
            <v>土庫商工A</v>
          </cell>
          <cell r="D251" t="str">
            <v>土庫A</v>
          </cell>
        </row>
        <row r="252">
          <cell r="A252">
            <v>5418</v>
          </cell>
          <cell r="B252" t="str">
            <v>陳鈺萱</v>
          </cell>
          <cell r="C252" t="str">
            <v>土庫商工A</v>
          </cell>
          <cell r="D252" t="str">
            <v>土庫A</v>
          </cell>
        </row>
        <row r="253">
          <cell r="A253">
            <v>5419</v>
          </cell>
          <cell r="B253" t="str">
            <v>吳心怡</v>
          </cell>
          <cell r="C253" t="str">
            <v>義峰高中A</v>
          </cell>
          <cell r="D253" t="str">
            <v>義峰A</v>
          </cell>
          <cell r="E253">
            <v>4</v>
          </cell>
        </row>
        <row r="254">
          <cell r="A254">
            <v>5420</v>
          </cell>
          <cell r="B254" t="str">
            <v>吳沈盈</v>
          </cell>
          <cell r="C254" t="str">
            <v>義峰高中A</v>
          </cell>
          <cell r="D254" t="str">
            <v>義峰A</v>
          </cell>
        </row>
        <row r="255">
          <cell r="A255">
            <v>5421</v>
          </cell>
          <cell r="B255" t="str">
            <v>林佳瑩</v>
          </cell>
          <cell r="C255" t="str">
            <v>義峰高中A</v>
          </cell>
          <cell r="D255" t="str">
            <v>義峰A</v>
          </cell>
        </row>
        <row r="256">
          <cell r="A256">
            <v>5422</v>
          </cell>
          <cell r="B256" t="str">
            <v>林羿岑</v>
          </cell>
          <cell r="C256" t="str">
            <v>義峰高中A</v>
          </cell>
          <cell r="D256" t="str">
            <v>義峰A</v>
          </cell>
        </row>
        <row r="257">
          <cell r="A257">
            <v>5423</v>
          </cell>
          <cell r="B257" t="str">
            <v>許毓庭</v>
          </cell>
          <cell r="C257" t="str">
            <v>義峰高中A</v>
          </cell>
          <cell r="D257" t="str">
            <v>義峰A</v>
          </cell>
        </row>
        <row r="258">
          <cell r="A258">
            <v>5424</v>
          </cell>
          <cell r="B258" t="str">
            <v>陳怡臻</v>
          </cell>
          <cell r="C258" t="str">
            <v>義峰高中A</v>
          </cell>
          <cell r="D258" t="str">
            <v>義峰A</v>
          </cell>
        </row>
        <row r="259">
          <cell r="D259" t="str">
            <v/>
          </cell>
        </row>
        <row r="260">
          <cell r="D260" t="str">
            <v/>
          </cell>
        </row>
        <row r="261">
          <cell r="D261" t="str">
            <v/>
          </cell>
        </row>
        <row r="262">
          <cell r="D262" t="str">
            <v/>
          </cell>
        </row>
        <row r="263">
          <cell r="D263" t="str">
            <v/>
          </cell>
        </row>
        <row r="264">
          <cell r="D264" t="str">
            <v/>
          </cell>
        </row>
        <row r="265">
          <cell r="A265">
            <v>1401</v>
          </cell>
          <cell r="B265" t="str">
            <v>李懿修</v>
          </cell>
          <cell r="C265" t="str">
            <v>義峰高中B</v>
          </cell>
          <cell r="D265" t="str">
            <v>義峰B</v>
          </cell>
          <cell r="E265">
            <v>1</v>
          </cell>
        </row>
        <row r="266">
          <cell r="A266">
            <v>1402</v>
          </cell>
          <cell r="B266" t="str">
            <v>沈育全</v>
          </cell>
          <cell r="C266" t="str">
            <v>義峰高中B</v>
          </cell>
          <cell r="D266" t="str">
            <v>義峰B</v>
          </cell>
        </row>
        <row r="267">
          <cell r="A267">
            <v>1403</v>
          </cell>
          <cell r="B267" t="str">
            <v>羅旭泓</v>
          </cell>
          <cell r="C267" t="str">
            <v>義峰高中B</v>
          </cell>
          <cell r="D267" t="str">
            <v>義峰B</v>
          </cell>
        </row>
        <row r="268">
          <cell r="A268">
            <v>1404</v>
          </cell>
          <cell r="B268" t="str">
            <v>蔡博鈞</v>
          </cell>
          <cell r="C268" t="str">
            <v>義峰高中B</v>
          </cell>
          <cell r="D268" t="str">
            <v>義峰B</v>
          </cell>
        </row>
        <row r="269">
          <cell r="A269">
            <v>1405</v>
          </cell>
          <cell r="B269" t="str">
            <v>蔡志鋐</v>
          </cell>
          <cell r="C269" t="str">
            <v>義峰高中B</v>
          </cell>
          <cell r="D269" t="str">
            <v>義峰B</v>
          </cell>
        </row>
        <row r="270">
          <cell r="A270">
            <v>1406</v>
          </cell>
          <cell r="B270" t="str">
            <v>賴育源</v>
          </cell>
          <cell r="C270" t="str">
            <v>義峰高中B</v>
          </cell>
          <cell r="D270" t="str">
            <v>義峰B</v>
          </cell>
        </row>
        <row r="271">
          <cell r="A271">
            <v>1407</v>
          </cell>
          <cell r="B271" t="str">
            <v>張修誠</v>
          </cell>
          <cell r="C271" t="str">
            <v>虎尾農工A</v>
          </cell>
          <cell r="D271" t="str">
            <v>虎尾A</v>
          </cell>
          <cell r="E271">
            <v>2</v>
          </cell>
        </row>
        <row r="272">
          <cell r="A272">
            <v>1408</v>
          </cell>
          <cell r="B272" t="str">
            <v>林奉禾</v>
          </cell>
          <cell r="C272" t="str">
            <v>虎尾農工A</v>
          </cell>
          <cell r="D272" t="str">
            <v>虎尾A</v>
          </cell>
        </row>
        <row r="273">
          <cell r="A273">
            <v>1409</v>
          </cell>
          <cell r="B273" t="str">
            <v>王詩傑</v>
          </cell>
          <cell r="C273" t="str">
            <v>虎尾農工A</v>
          </cell>
          <cell r="D273" t="str">
            <v>虎尾A</v>
          </cell>
        </row>
        <row r="274">
          <cell r="A274">
            <v>1410</v>
          </cell>
          <cell r="B274" t="str">
            <v>張仁豪</v>
          </cell>
          <cell r="C274" t="str">
            <v>虎尾農工A</v>
          </cell>
          <cell r="D274" t="str">
            <v>虎尾A</v>
          </cell>
        </row>
        <row r="275">
          <cell r="A275">
            <v>1411</v>
          </cell>
          <cell r="D275" t="str">
            <v/>
          </cell>
        </row>
        <row r="276">
          <cell r="A276">
            <v>1412</v>
          </cell>
          <cell r="D276" t="str">
            <v/>
          </cell>
        </row>
        <row r="277">
          <cell r="A277">
            <v>1413</v>
          </cell>
          <cell r="B277" t="str">
            <v>吳承恩</v>
          </cell>
          <cell r="C277" t="str">
            <v>斗六高中</v>
          </cell>
          <cell r="D277" t="str">
            <v>斗六</v>
          </cell>
          <cell r="E277">
            <v>3</v>
          </cell>
        </row>
        <row r="278">
          <cell r="A278">
            <v>1414</v>
          </cell>
          <cell r="B278" t="str">
            <v>張仕煦</v>
          </cell>
          <cell r="C278" t="str">
            <v>斗六高中</v>
          </cell>
          <cell r="D278" t="str">
            <v>斗六</v>
          </cell>
        </row>
        <row r="279">
          <cell r="A279">
            <v>1415</v>
          </cell>
          <cell r="B279" t="str">
            <v>張政義</v>
          </cell>
          <cell r="C279" t="str">
            <v>斗六高中</v>
          </cell>
          <cell r="D279" t="str">
            <v>斗六</v>
          </cell>
        </row>
        <row r="280">
          <cell r="A280">
            <v>1416</v>
          </cell>
          <cell r="B280" t="str">
            <v>高瑞駿</v>
          </cell>
          <cell r="C280" t="str">
            <v>斗六高中</v>
          </cell>
          <cell r="D280" t="str">
            <v>斗六</v>
          </cell>
        </row>
        <row r="281">
          <cell r="A281">
            <v>1417</v>
          </cell>
          <cell r="D281" t="str">
            <v/>
          </cell>
        </row>
        <row r="282">
          <cell r="A282">
            <v>1418</v>
          </cell>
          <cell r="D282" t="str">
            <v/>
          </cell>
        </row>
        <row r="283">
          <cell r="A283">
            <v>1419</v>
          </cell>
          <cell r="B283" t="str">
            <v>李瑞朋</v>
          </cell>
          <cell r="C283" t="str">
            <v>土庫商工</v>
          </cell>
          <cell r="D283" t="str">
            <v>土庫</v>
          </cell>
          <cell r="E283">
            <v>4</v>
          </cell>
        </row>
        <row r="284">
          <cell r="A284">
            <v>1420</v>
          </cell>
          <cell r="B284" t="str">
            <v>林瑋宸</v>
          </cell>
          <cell r="C284" t="str">
            <v>土庫商工</v>
          </cell>
          <cell r="D284" t="str">
            <v>土庫</v>
          </cell>
        </row>
        <row r="285">
          <cell r="A285">
            <v>1421</v>
          </cell>
          <cell r="B285" t="str">
            <v>蔡翔霖</v>
          </cell>
          <cell r="C285" t="str">
            <v>土庫商工</v>
          </cell>
          <cell r="D285" t="str">
            <v>土庫</v>
          </cell>
        </row>
        <row r="286">
          <cell r="A286">
            <v>1422</v>
          </cell>
          <cell r="B286" t="str">
            <v>謝勇隆</v>
          </cell>
          <cell r="C286" t="str">
            <v>土庫商工</v>
          </cell>
          <cell r="D286" t="str">
            <v>土庫</v>
          </cell>
        </row>
        <row r="287">
          <cell r="A287">
            <v>1423</v>
          </cell>
          <cell r="B287" t="str">
            <v>陳凱鶻</v>
          </cell>
          <cell r="C287" t="str">
            <v>土庫商工</v>
          </cell>
          <cell r="D287" t="str">
            <v>土庫</v>
          </cell>
        </row>
        <row r="288">
          <cell r="A288">
            <v>1424</v>
          </cell>
          <cell r="B288" t="str">
            <v>黃國彥</v>
          </cell>
          <cell r="C288" t="str">
            <v>土庫商工</v>
          </cell>
          <cell r="D288" t="str">
            <v>土庫</v>
          </cell>
        </row>
        <row r="289">
          <cell r="A289">
            <v>1425</v>
          </cell>
          <cell r="B289" t="str">
            <v>賴哲樟</v>
          </cell>
          <cell r="C289" t="str">
            <v>虎尾農工B</v>
          </cell>
          <cell r="D289" t="str">
            <v>虎尾B</v>
          </cell>
          <cell r="E289">
            <v>5</v>
          </cell>
        </row>
        <row r="290">
          <cell r="A290">
            <v>1426</v>
          </cell>
          <cell r="B290" t="str">
            <v>連威翔</v>
          </cell>
          <cell r="C290" t="str">
            <v>虎尾農工B</v>
          </cell>
          <cell r="D290" t="str">
            <v>虎尾B</v>
          </cell>
        </row>
        <row r="291">
          <cell r="A291">
            <v>1427</v>
          </cell>
          <cell r="B291" t="str">
            <v>程獻億</v>
          </cell>
          <cell r="C291" t="str">
            <v>虎尾農工B</v>
          </cell>
          <cell r="D291" t="str">
            <v>虎尾B</v>
          </cell>
        </row>
        <row r="292">
          <cell r="A292">
            <v>1428</v>
          </cell>
          <cell r="B292" t="str">
            <v>程建峻</v>
          </cell>
          <cell r="C292" t="str">
            <v>虎尾農工B</v>
          </cell>
          <cell r="D292" t="str">
            <v>虎尾B</v>
          </cell>
        </row>
        <row r="293">
          <cell r="A293">
            <v>1429</v>
          </cell>
          <cell r="D293" t="str">
            <v/>
          </cell>
        </row>
        <row r="294">
          <cell r="A294">
            <v>1430</v>
          </cell>
          <cell r="D294" t="str">
            <v/>
          </cell>
        </row>
        <row r="295">
          <cell r="A295">
            <v>1431</v>
          </cell>
          <cell r="B295" t="str">
            <v>張嘉興</v>
          </cell>
          <cell r="C295" t="str">
            <v>大成商工</v>
          </cell>
          <cell r="D295" t="str">
            <v>大成</v>
          </cell>
          <cell r="E295">
            <v>6</v>
          </cell>
        </row>
        <row r="296">
          <cell r="A296">
            <v>1432</v>
          </cell>
          <cell r="B296" t="str">
            <v>林煌育</v>
          </cell>
          <cell r="C296" t="str">
            <v>大成商工</v>
          </cell>
          <cell r="D296" t="str">
            <v>大成</v>
          </cell>
        </row>
        <row r="297">
          <cell r="A297">
            <v>1433</v>
          </cell>
          <cell r="B297" t="str">
            <v>賴奕成</v>
          </cell>
          <cell r="C297" t="str">
            <v>大成商工</v>
          </cell>
          <cell r="D297" t="str">
            <v>大成</v>
          </cell>
        </row>
        <row r="298">
          <cell r="A298">
            <v>1434</v>
          </cell>
          <cell r="B298" t="str">
            <v>賴宏誠</v>
          </cell>
          <cell r="C298" t="str">
            <v>大成商工</v>
          </cell>
          <cell r="D298" t="str">
            <v>大成</v>
          </cell>
        </row>
        <row r="299">
          <cell r="A299">
            <v>1435</v>
          </cell>
          <cell r="D299" t="str">
            <v/>
          </cell>
        </row>
        <row r="300">
          <cell r="A300">
            <v>1436</v>
          </cell>
          <cell r="D300" t="str">
            <v/>
          </cell>
        </row>
        <row r="301">
          <cell r="A301">
            <v>1437</v>
          </cell>
          <cell r="B301" t="str">
            <v>吳思源</v>
          </cell>
          <cell r="C301" t="str">
            <v>義峰高中A</v>
          </cell>
          <cell r="D301" t="str">
            <v>義峰A</v>
          </cell>
          <cell r="E301">
            <v>7</v>
          </cell>
        </row>
        <row r="302">
          <cell r="A302">
            <v>1438</v>
          </cell>
          <cell r="B302" t="str">
            <v>張茗豐</v>
          </cell>
          <cell r="C302" t="str">
            <v>義峰高中A</v>
          </cell>
          <cell r="D302" t="str">
            <v>義峰A</v>
          </cell>
        </row>
        <row r="303">
          <cell r="A303">
            <v>1439</v>
          </cell>
          <cell r="B303" t="str">
            <v>蔡育愷</v>
          </cell>
          <cell r="C303" t="str">
            <v>義峰高中A</v>
          </cell>
          <cell r="D303" t="str">
            <v>義峰A</v>
          </cell>
        </row>
        <row r="304">
          <cell r="A304">
            <v>1440</v>
          </cell>
          <cell r="B304" t="str">
            <v>陳有朋</v>
          </cell>
          <cell r="C304" t="str">
            <v>義峰高中A</v>
          </cell>
          <cell r="D304" t="str">
            <v>義峰A</v>
          </cell>
        </row>
        <row r="305">
          <cell r="A305">
            <v>1441</v>
          </cell>
          <cell r="B305" t="str">
            <v>陳韋佑</v>
          </cell>
          <cell r="C305" t="str">
            <v>義峰高中A</v>
          </cell>
          <cell r="D305" t="str">
            <v>義峰A</v>
          </cell>
        </row>
        <row r="306">
          <cell r="A306">
            <v>1442</v>
          </cell>
          <cell r="B306" t="str">
            <v>黃建維</v>
          </cell>
          <cell r="C306" t="str">
            <v>義峰高中A</v>
          </cell>
          <cell r="D306" t="str">
            <v>義峰A</v>
          </cell>
        </row>
        <row r="307">
          <cell r="A307">
            <v>1443</v>
          </cell>
          <cell r="B307" t="str">
            <v>鐘仁傳</v>
          </cell>
          <cell r="C307" t="str">
            <v>土庫商工B</v>
          </cell>
          <cell r="D307" t="str">
            <v>土庫B</v>
          </cell>
          <cell r="E307">
            <v>8</v>
          </cell>
        </row>
        <row r="308">
          <cell r="A308">
            <v>1444</v>
          </cell>
          <cell r="D308" t="str">
            <v/>
          </cell>
        </row>
        <row r="309">
          <cell r="A309">
            <v>1445</v>
          </cell>
          <cell r="D309" t="str">
            <v/>
          </cell>
        </row>
        <row r="310">
          <cell r="A310">
            <v>1446</v>
          </cell>
          <cell r="D310" t="str">
            <v/>
          </cell>
        </row>
        <row r="311">
          <cell r="A311">
            <v>1447</v>
          </cell>
          <cell r="D311" t="str">
            <v/>
          </cell>
        </row>
        <row r="312">
          <cell r="A312">
            <v>1448</v>
          </cell>
          <cell r="D312" t="str">
            <v/>
          </cell>
        </row>
        <row r="313">
          <cell r="A313">
            <v>1449</v>
          </cell>
          <cell r="B313" t="str">
            <v>廖郁善</v>
          </cell>
          <cell r="C313" t="str">
            <v>義峰高中C</v>
          </cell>
          <cell r="D313" t="str">
            <v>義峰C</v>
          </cell>
          <cell r="E313">
            <v>9</v>
          </cell>
        </row>
        <row r="314">
          <cell r="A314">
            <v>1450</v>
          </cell>
          <cell r="D314" t="str">
            <v/>
          </cell>
        </row>
        <row r="315">
          <cell r="A315">
            <v>1451</v>
          </cell>
          <cell r="D315" t="str">
            <v/>
          </cell>
        </row>
        <row r="316">
          <cell r="A316">
            <v>1452</v>
          </cell>
          <cell r="D316" t="str">
            <v/>
          </cell>
        </row>
        <row r="317">
          <cell r="A317">
            <v>1453</v>
          </cell>
          <cell r="D317" t="str">
            <v/>
          </cell>
        </row>
        <row r="318">
          <cell r="A318">
            <v>1454</v>
          </cell>
          <cell r="D318" t="str">
            <v/>
          </cell>
        </row>
        <row r="319">
          <cell r="D319" t="str">
            <v/>
          </cell>
        </row>
        <row r="320">
          <cell r="D320" t="str">
            <v/>
          </cell>
        </row>
        <row r="321">
          <cell r="D321" t="str">
            <v/>
          </cell>
        </row>
        <row r="322">
          <cell r="D322" t="str">
            <v/>
          </cell>
        </row>
        <row r="323">
          <cell r="D323" t="str">
            <v/>
          </cell>
        </row>
        <row r="324">
          <cell r="D324" t="str">
            <v/>
          </cell>
        </row>
        <row r="325">
          <cell r="A325">
            <v>5501</v>
          </cell>
          <cell r="B325" t="str">
            <v>曾玉如</v>
          </cell>
          <cell r="C325" t="str">
            <v>大埤國中B</v>
          </cell>
          <cell r="D325" t="str">
            <v>大埤B</v>
          </cell>
          <cell r="E325">
            <v>1</v>
          </cell>
        </row>
        <row r="326">
          <cell r="A326">
            <v>5502</v>
          </cell>
          <cell r="B326" t="str">
            <v>林詩涵</v>
          </cell>
          <cell r="C326" t="str">
            <v>大埤國中B</v>
          </cell>
          <cell r="D326" t="str">
            <v>大埤B</v>
          </cell>
        </row>
        <row r="327">
          <cell r="A327">
            <v>5503</v>
          </cell>
          <cell r="B327" t="str">
            <v>林鈺芳</v>
          </cell>
          <cell r="C327" t="str">
            <v>大埤國中B</v>
          </cell>
          <cell r="D327" t="str">
            <v>大埤B</v>
          </cell>
        </row>
        <row r="328">
          <cell r="A328">
            <v>5504</v>
          </cell>
          <cell r="B328" t="str">
            <v>簡苡媜</v>
          </cell>
          <cell r="C328" t="str">
            <v>大埤國中B</v>
          </cell>
          <cell r="D328" t="str">
            <v>大埤B</v>
          </cell>
        </row>
        <row r="329">
          <cell r="A329">
            <v>5505</v>
          </cell>
          <cell r="B329" t="str">
            <v>蕭秋婷</v>
          </cell>
          <cell r="C329" t="str">
            <v>大埤國中B</v>
          </cell>
          <cell r="D329" t="str">
            <v>大埤B</v>
          </cell>
        </row>
        <row r="330">
          <cell r="A330">
            <v>5506</v>
          </cell>
          <cell r="B330" t="str">
            <v>謝沅臻</v>
          </cell>
          <cell r="C330" t="str">
            <v>大埤國中B</v>
          </cell>
          <cell r="D330" t="str">
            <v>大埤B</v>
          </cell>
        </row>
        <row r="331">
          <cell r="A331">
            <v>5507</v>
          </cell>
          <cell r="B331" t="str">
            <v>劉凱棋</v>
          </cell>
          <cell r="C331" t="str">
            <v>馬光國中B</v>
          </cell>
          <cell r="D331" t="str">
            <v>馬光B</v>
          </cell>
          <cell r="E331">
            <v>2</v>
          </cell>
        </row>
        <row r="332">
          <cell r="A332">
            <v>5508</v>
          </cell>
          <cell r="B332" t="str">
            <v>吳宜蓁</v>
          </cell>
          <cell r="C332" t="str">
            <v>馬光國中B</v>
          </cell>
          <cell r="D332" t="str">
            <v>馬光B</v>
          </cell>
        </row>
        <row r="333">
          <cell r="A333">
            <v>5509</v>
          </cell>
          <cell r="B333" t="str">
            <v>黃竹竟</v>
          </cell>
          <cell r="C333" t="str">
            <v>馬光國中B</v>
          </cell>
          <cell r="D333" t="str">
            <v>馬光B</v>
          </cell>
        </row>
        <row r="334">
          <cell r="A334">
            <v>5510</v>
          </cell>
          <cell r="D334" t="str">
            <v/>
          </cell>
        </row>
        <row r="335">
          <cell r="A335">
            <v>5511</v>
          </cell>
          <cell r="D335" t="str">
            <v/>
          </cell>
        </row>
        <row r="336">
          <cell r="A336">
            <v>5512</v>
          </cell>
          <cell r="D336" t="str">
            <v/>
          </cell>
        </row>
        <row r="337">
          <cell r="A337">
            <v>5513</v>
          </cell>
          <cell r="B337" t="str">
            <v>周珮淇</v>
          </cell>
          <cell r="C337" t="str">
            <v>石榴國中B</v>
          </cell>
          <cell r="D337" t="str">
            <v>石榴B</v>
          </cell>
          <cell r="E337">
            <v>3</v>
          </cell>
        </row>
        <row r="338">
          <cell r="A338">
            <v>5514</v>
          </cell>
          <cell r="B338" t="str">
            <v>李于君</v>
          </cell>
          <cell r="C338" t="str">
            <v>石榴國中B</v>
          </cell>
          <cell r="D338" t="str">
            <v>石榴B</v>
          </cell>
        </row>
        <row r="339">
          <cell r="A339">
            <v>5515</v>
          </cell>
          <cell r="B339" t="str">
            <v>林邑庭</v>
          </cell>
          <cell r="C339" t="str">
            <v>石榴國中B</v>
          </cell>
          <cell r="D339" t="str">
            <v>石榴B</v>
          </cell>
        </row>
        <row r="340">
          <cell r="A340">
            <v>5516</v>
          </cell>
          <cell r="B340" t="str">
            <v>梁雅筑</v>
          </cell>
          <cell r="C340" t="str">
            <v>石榴國中B</v>
          </cell>
          <cell r="D340" t="str">
            <v>石榴B</v>
          </cell>
        </row>
        <row r="341">
          <cell r="A341">
            <v>5517</v>
          </cell>
          <cell r="B341" t="str">
            <v>葉育彤</v>
          </cell>
          <cell r="C341" t="str">
            <v>石榴國中B</v>
          </cell>
          <cell r="D341" t="str">
            <v>石榴B</v>
          </cell>
        </row>
        <row r="342">
          <cell r="A342">
            <v>5518</v>
          </cell>
          <cell r="B342" t="str">
            <v>陳虹儒</v>
          </cell>
          <cell r="C342" t="str">
            <v>石榴國中B</v>
          </cell>
          <cell r="D342" t="str">
            <v>石榴B</v>
          </cell>
        </row>
        <row r="343">
          <cell r="A343">
            <v>5519</v>
          </cell>
          <cell r="B343" t="str">
            <v>宋育慈</v>
          </cell>
          <cell r="C343" t="str">
            <v>林內國中B</v>
          </cell>
          <cell r="D343" t="str">
            <v>林內B</v>
          </cell>
          <cell r="E343">
            <v>4</v>
          </cell>
        </row>
        <row r="344">
          <cell r="A344">
            <v>5520</v>
          </cell>
          <cell r="B344" t="str">
            <v>張玉乾</v>
          </cell>
          <cell r="C344" t="str">
            <v>林內國中B</v>
          </cell>
          <cell r="D344" t="str">
            <v>林內B</v>
          </cell>
        </row>
        <row r="345">
          <cell r="A345">
            <v>5521</v>
          </cell>
          <cell r="B345" t="str">
            <v>張珮甄</v>
          </cell>
          <cell r="C345" t="str">
            <v>林內國中B</v>
          </cell>
          <cell r="D345" t="str">
            <v>林內B</v>
          </cell>
        </row>
        <row r="346">
          <cell r="A346">
            <v>5522</v>
          </cell>
          <cell r="B346" t="str">
            <v>張瑀芩</v>
          </cell>
          <cell r="C346" t="str">
            <v>林內國中B</v>
          </cell>
          <cell r="D346" t="str">
            <v>林內B</v>
          </cell>
        </row>
        <row r="347">
          <cell r="A347">
            <v>5523</v>
          </cell>
          <cell r="B347" t="str">
            <v>王郁嵋</v>
          </cell>
          <cell r="C347" t="str">
            <v>林內國中B</v>
          </cell>
          <cell r="D347" t="str">
            <v>林內B</v>
          </cell>
        </row>
        <row r="348">
          <cell r="A348">
            <v>5524</v>
          </cell>
          <cell r="B348" t="str">
            <v>鄭丁慈</v>
          </cell>
          <cell r="C348" t="str">
            <v>林內國中B</v>
          </cell>
          <cell r="D348" t="str">
            <v>林內B</v>
          </cell>
        </row>
        <row r="349">
          <cell r="A349">
            <v>5525</v>
          </cell>
          <cell r="B349" t="str">
            <v>張齡尹</v>
          </cell>
          <cell r="C349" t="str">
            <v>東明國中</v>
          </cell>
          <cell r="D349" t="str">
            <v>東明</v>
          </cell>
          <cell r="E349">
            <v>5</v>
          </cell>
        </row>
        <row r="350">
          <cell r="A350">
            <v>5526</v>
          </cell>
          <cell r="B350" t="str">
            <v>沈宛榆</v>
          </cell>
          <cell r="C350" t="str">
            <v>東明國中</v>
          </cell>
          <cell r="D350" t="str">
            <v>東明</v>
          </cell>
        </row>
        <row r="351">
          <cell r="A351">
            <v>5527</v>
          </cell>
          <cell r="B351" t="str">
            <v>沈蝶芸</v>
          </cell>
          <cell r="C351" t="str">
            <v>東明國中</v>
          </cell>
          <cell r="D351" t="str">
            <v>東明</v>
          </cell>
        </row>
        <row r="352">
          <cell r="A352">
            <v>5528</v>
          </cell>
          <cell r="B352" t="str">
            <v>翁婉婷</v>
          </cell>
          <cell r="C352" t="str">
            <v>東明國中</v>
          </cell>
          <cell r="D352" t="str">
            <v>東明</v>
          </cell>
        </row>
        <row r="353">
          <cell r="A353">
            <v>5529</v>
          </cell>
          <cell r="D353" t="str">
            <v/>
          </cell>
        </row>
        <row r="354">
          <cell r="A354">
            <v>5530</v>
          </cell>
          <cell r="D354" t="str">
            <v/>
          </cell>
        </row>
        <row r="355">
          <cell r="A355">
            <v>5531</v>
          </cell>
          <cell r="B355" t="str">
            <v>劉玫芳</v>
          </cell>
          <cell r="C355" t="str">
            <v>大埤國中A</v>
          </cell>
          <cell r="D355" t="str">
            <v>大埤A</v>
          </cell>
          <cell r="E355">
            <v>6</v>
          </cell>
        </row>
        <row r="356">
          <cell r="A356">
            <v>5532</v>
          </cell>
          <cell r="B356" t="str">
            <v>呂家怡</v>
          </cell>
          <cell r="C356" t="str">
            <v>大埤國中A</v>
          </cell>
          <cell r="D356" t="str">
            <v>大埤A</v>
          </cell>
        </row>
        <row r="357">
          <cell r="A357">
            <v>5533</v>
          </cell>
          <cell r="B357" t="str">
            <v>徐佩妏</v>
          </cell>
          <cell r="C357" t="str">
            <v>大埤國中A</v>
          </cell>
          <cell r="D357" t="str">
            <v>大埤A</v>
          </cell>
        </row>
        <row r="358">
          <cell r="A358">
            <v>5534</v>
          </cell>
          <cell r="B358" t="str">
            <v>李欣潔</v>
          </cell>
          <cell r="C358" t="str">
            <v>大埤國中A</v>
          </cell>
          <cell r="D358" t="str">
            <v>大埤A</v>
          </cell>
        </row>
        <row r="359">
          <cell r="A359">
            <v>5535</v>
          </cell>
          <cell r="B359" t="str">
            <v>簡于瑄</v>
          </cell>
          <cell r="C359" t="str">
            <v>大埤國中A</v>
          </cell>
          <cell r="D359" t="str">
            <v>大埤A</v>
          </cell>
        </row>
        <row r="360">
          <cell r="A360">
            <v>5536</v>
          </cell>
          <cell r="B360" t="str">
            <v>賴映伶</v>
          </cell>
          <cell r="C360" t="str">
            <v>大埤國中A</v>
          </cell>
          <cell r="D360" t="str">
            <v>大埤A</v>
          </cell>
        </row>
        <row r="361">
          <cell r="A361">
            <v>5537</v>
          </cell>
          <cell r="B361" t="str">
            <v>余欣芳</v>
          </cell>
          <cell r="C361" t="str">
            <v>古坑國中</v>
          </cell>
          <cell r="D361" t="str">
            <v>古坑</v>
          </cell>
          <cell r="E361">
            <v>7</v>
          </cell>
        </row>
        <row r="362">
          <cell r="A362">
            <v>5538</v>
          </cell>
          <cell r="B362" t="str">
            <v>吳羿昕</v>
          </cell>
          <cell r="C362" t="str">
            <v>古坑國中</v>
          </cell>
          <cell r="D362" t="str">
            <v>古坑</v>
          </cell>
        </row>
        <row r="363">
          <cell r="A363">
            <v>5539</v>
          </cell>
          <cell r="B363" t="str">
            <v>林美汝</v>
          </cell>
          <cell r="C363" t="str">
            <v>古坑國中</v>
          </cell>
          <cell r="D363" t="str">
            <v>古坑</v>
          </cell>
        </row>
        <row r="364">
          <cell r="A364">
            <v>5540</v>
          </cell>
          <cell r="B364" t="str">
            <v>沈奕萱</v>
          </cell>
          <cell r="C364" t="str">
            <v>古坑國中</v>
          </cell>
          <cell r="D364" t="str">
            <v>古坑</v>
          </cell>
        </row>
        <row r="365">
          <cell r="A365">
            <v>5541</v>
          </cell>
          <cell r="B365" t="str">
            <v>許沛琪</v>
          </cell>
          <cell r="C365" t="str">
            <v>古坑國中</v>
          </cell>
          <cell r="D365" t="str">
            <v>古坑</v>
          </cell>
        </row>
        <row r="366">
          <cell r="A366">
            <v>5542</v>
          </cell>
          <cell r="B366" t="str">
            <v>黃嘉綺</v>
          </cell>
          <cell r="C366" t="str">
            <v>古坑國中</v>
          </cell>
          <cell r="D366" t="str">
            <v>古坑</v>
          </cell>
        </row>
        <row r="367">
          <cell r="A367">
            <v>5543</v>
          </cell>
          <cell r="B367" t="str">
            <v>劉凱婷</v>
          </cell>
          <cell r="C367" t="str">
            <v>東和國中</v>
          </cell>
          <cell r="D367" t="str">
            <v>東和</v>
          </cell>
          <cell r="E367">
            <v>8</v>
          </cell>
        </row>
        <row r="368">
          <cell r="A368">
            <v>5544</v>
          </cell>
          <cell r="B368" t="str">
            <v>劉惠心</v>
          </cell>
          <cell r="C368" t="str">
            <v>東和國中</v>
          </cell>
          <cell r="D368" t="str">
            <v>東和</v>
          </cell>
        </row>
        <row r="369">
          <cell r="A369">
            <v>5545</v>
          </cell>
          <cell r="B369" t="str">
            <v>吳盈秀</v>
          </cell>
          <cell r="C369" t="str">
            <v>東和國中</v>
          </cell>
          <cell r="D369" t="str">
            <v>東和</v>
          </cell>
        </row>
        <row r="370">
          <cell r="A370">
            <v>5546</v>
          </cell>
          <cell r="B370" t="str">
            <v>徐詩涵</v>
          </cell>
          <cell r="C370" t="str">
            <v>東和國中</v>
          </cell>
          <cell r="D370" t="str">
            <v>東和</v>
          </cell>
        </row>
        <row r="371">
          <cell r="A371">
            <v>5547</v>
          </cell>
          <cell r="B371" t="str">
            <v>楊佳容</v>
          </cell>
          <cell r="C371" t="str">
            <v>東和國中</v>
          </cell>
          <cell r="D371" t="str">
            <v>東和</v>
          </cell>
        </row>
        <row r="372">
          <cell r="A372">
            <v>5548</v>
          </cell>
          <cell r="D372" t="str">
            <v/>
          </cell>
        </row>
        <row r="373">
          <cell r="A373">
            <v>5549</v>
          </cell>
          <cell r="B373" t="str">
            <v>吳佩蓉</v>
          </cell>
          <cell r="C373" t="str">
            <v>馬光國中A</v>
          </cell>
          <cell r="D373" t="str">
            <v>馬光A</v>
          </cell>
          <cell r="E373">
            <v>9</v>
          </cell>
        </row>
        <row r="374">
          <cell r="A374">
            <v>5550</v>
          </cell>
          <cell r="B374" t="str">
            <v>吳沂蒨</v>
          </cell>
          <cell r="C374" t="str">
            <v>馬光國中A</v>
          </cell>
          <cell r="D374" t="str">
            <v>馬光A</v>
          </cell>
        </row>
        <row r="375">
          <cell r="A375">
            <v>5551</v>
          </cell>
          <cell r="B375" t="str">
            <v>林盈淑</v>
          </cell>
          <cell r="C375" t="str">
            <v>馬光國中A</v>
          </cell>
          <cell r="D375" t="str">
            <v>馬光A</v>
          </cell>
        </row>
        <row r="376">
          <cell r="A376">
            <v>5552</v>
          </cell>
          <cell r="B376" t="str">
            <v>林育瑛</v>
          </cell>
          <cell r="C376" t="str">
            <v>馬光國中A</v>
          </cell>
          <cell r="D376" t="str">
            <v>馬光A</v>
          </cell>
        </row>
        <row r="377">
          <cell r="A377">
            <v>5553</v>
          </cell>
          <cell r="B377" t="str">
            <v>許右甄</v>
          </cell>
          <cell r="C377" t="str">
            <v>馬光國中A</v>
          </cell>
          <cell r="D377" t="str">
            <v>馬光A</v>
          </cell>
        </row>
        <row r="378">
          <cell r="A378">
            <v>5554</v>
          </cell>
          <cell r="B378" t="str">
            <v>許悅倫</v>
          </cell>
          <cell r="C378" t="str">
            <v>馬光國中A</v>
          </cell>
          <cell r="D378" t="str">
            <v>馬光A</v>
          </cell>
        </row>
        <row r="379">
          <cell r="A379">
            <v>5555</v>
          </cell>
          <cell r="B379" t="str">
            <v>林佑柔</v>
          </cell>
          <cell r="C379" t="str">
            <v>石榴國中A</v>
          </cell>
          <cell r="D379" t="str">
            <v>石榴A</v>
          </cell>
          <cell r="E379">
            <v>10</v>
          </cell>
        </row>
        <row r="380">
          <cell r="A380">
            <v>5556</v>
          </cell>
          <cell r="B380" t="str">
            <v>沈品妤</v>
          </cell>
          <cell r="C380" t="str">
            <v>石榴國中A</v>
          </cell>
          <cell r="D380" t="str">
            <v>石榴A</v>
          </cell>
        </row>
        <row r="381">
          <cell r="A381">
            <v>5557</v>
          </cell>
          <cell r="B381" t="str">
            <v>熊怡惠</v>
          </cell>
          <cell r="C381" t="str">
            <v>石榴國中A</v>
          </cell>
          <cell r="D381" t="str">
            <v>石榴A</v>
          </cell>
        </row>
        <row r="382">
          <cell r="A382">
            <v>5558</v>
          </cell>
          <cell r="B382" t="str">
            <v>羅悅瑜</v>
          </cell>
          <cell r="C382" t="str">
            <v>石榴國中A</v>
          </cell>
          <cell r="D382" t="str">
            <v>石榴A</v>
          </cell>
        </row>
        <row r="383">
          <cell r="A383">
            <v>5559</v>
          </cell>
          <cell r="B383" t="str">
            <v>賴宛瑜</v>
          </cell>
          <cell r="C383" t="str">
            <v>石榴國中A</v>
          </cell>
          <cell r="D383" t="str">
            <v>石榴A</v>
          </cell>
        </row>
        <row r="384">
          <cell r="A384">
            <v>5560</v>
          </cell>
          <cell r="B384" t="str">
            <v>陳誌玟</v>
          </cell>
          <cell r="C384" t="str">
            <v>石榴國中A</v>
          </cell>
          <cell r="D384" t="str">
            <v>石榴A</v>
          </cell>
        </row>
        <row r="385">
          <cell r="A385">
            <v>5561</v>
          </cell>
          <cell r="B385" t="str">
            <v>何宣宣</v>
          </cell>
          <cell r="C385" t="str">
            <v>林內國中A</v>
          </cell>
          <cell r="D385" t="str">
            <v>林內A</v>
          </cell>
          <cell r="E385">
            <v>11</v>
          </cell>
        </row>
        <row r="386">
          <cell r="A386">
            <v>5562</v>
          </cell>
          <cell r="B386" t="str">
            <v>吳慈芳</v>
          </cell>
          <cell r="C386" t="str">
            <v>林內國中A</v>
          </cell>
          <cell r="D386" t="str">
            <v>林內A</v>
          </cell>
        </row>
        <row r="387">
          <cell r="A387">
            <v>5563</v>
          </cell>
          <cell r="B387" t="str">
            <v>鄭湘錞</v>
          </cell>
          <cell r="C387" t="str">
            <v>林內國中A</v>
          </cell>
          <cell r="D387" t="str">
            <v>林內A</v>
          </cell>
        </row>
        <row r="388">
          <cell r="A388">
            <v>5564</v>
          </cell>
          <cell r="B388" t="str">
            <v>鄭鈺潔</v>
          </cell>
          <cell r="C388" t="str">
            <v>林內國中A</v>
          </cell>
          <cell r="D388" t="str">
            <v>林內A</v>
          </cell>
        </row>
        <row r="389">
          <cell r="A389">
            <v>5565</v>
          </cell>
          <cell r="B389" t="str">
            <v>陳心玫</v>
          </cell>
          <cell r="C389" t="str">
            <v>林內國中A</v>
          </cell>
          <cell r="D389" t="str">
            <v>林內A</v>
          </cell>
        </row>
        <row r="390">
          <cell r="A390">
            <v>5566</v>
          </cell>
          <cell r="B390" t="str">
            <v>陳玟瑜</v>
          </cell>
          <cell r="C390" t="str">
            <v>林內國中A</v>
          </cell>
          <cell r="D390" t="str">
            <v>林內A</v>
          </cell>
        </row>
        <row r="391">
          <cell r="A391">
            <v>5567</v>
          </cell>
          <cell r="B391" t="str">
            <v>劉怡雯</v>
          </cell>
          <cell r="C391" t="str">
            <v>大埤國中C</v>
          </cell>
          <cell r="D391" t="str">
            <v>大埤C</v>
          </cell>
          <cell r="E391">
            <v>12</v>
          </cell>
        </row>
        <row r="392">
          <cell r="A392">
            <v>5568</v>
          </cell>
          <cell r="B392" t="str">
            <v>陳圓圓</v>
          </cell>
          <cell r="C392" t="str">
            <v>大埤國中C</v>
          </cell>
          <cell r="D392" t="str">
            <v>大埤C</v>
          </cell>
        </row>
        <row r="393">
          <cell r="A393">
            <v>5569</v>
          </cell>
          <cell r="D393" t="str">
            <v/>
          </cell>
        </row>
        <row r="394">
          <cell r="A394">
            <v>5570</v>
          </cell>
          <cell r="D394" t="str">
            <v/>
          </cell>
        </row>
        <row r="395">
          <cell r="A395">
            <v>5571</v>
          </cell>
          <cell r="D395" t="str">
            <v/>
          </cell>
        </row>
        <row r="396">
          <cell r="A396">
            <v>5572</v>
          </cell>
          <cell r="D396" t="str">
            <v/>
          </cell>
        </row>
        <row r="397">
          <cell r="A397">
            <v>5573</v>
          </cell>
          <cell r="B397" t="str">
            <v>吳家慧</v>
          </cell>
          <cell r="C397" t="str">
            <v>元長國中</v>
          </cell>
          <cell r="D397" t="str">
            <v>元長</v>
          </cell>
          <cell r="E397">
            <v>13</v>
          </cell>
        </row>
        <row r="398">
          <cell r="A398">
            <v>5574</v>
          </cell>
          <cell r="D398" t="str">
            <v/>
          </cell>
        </row>
        <row r="399">
          <cell r="A399">
            <v>5575</v>
          </cell>
          <cell r="D399" t="str">
            <v/>
          </cell>
        </row>
        <row r="400">
          <cell r="A400">
            <v>5576</v>
          </cell>
          <cell r="D400" t="str">
            <v/>
          </cell>
        </row>
        <row r="401">
          <cell r="A401">
            <v>5577</v>
          </cell>
          <cell r="D401" t="str">
            <v/>
          </cell>
        </row>
        <row r="402">
          <cell r="A402">
            <v>5578</v>
          </cell>
          <cell r="D402" t="str">
            <v/>
          </cell>
        </row>
        <row r="403">
          <cell r="A403">
            <v>5579</v>
          </cell>
          <cell r="B403" t="str">
            <v>張雅鈁</v>
          </cell>
          <cell r="C403" t="str">
            <v>石榴國中C</v>
          </cell>
          <cell r="D403" t="str">
            <v>石榴C</v>
          </cell>
          <cell r="E403">
            <v>14</v>
          </cell>
        </row>
        <row r="404">
          <cell r="A404">
            <v>5580</v>
          </cell>
          <cell r="B404" t="str">
            <v>林鈺庭</v>
          </cell>
          <cell r="C404" t="str">
            <v>石榴國中C</v>
          </cell>
          <cell r="D404" t="str">
            <v>石榴C</v>
          </cell>
        </row>
        <row r="405">
          <cell r="A405">
            <v>5581</v>
          </cell>
          <cell r="D405" t="str">
            <v/>
          </cell>
        </row>
        <row r="406">
          <cell r="A406">
            <v>5582</v>
          </cell>
          <cell r="D406" t="str">
            <v/>
          </cell>
        </row>
        <row r="407">
          <cell r="A407">
            <v>5583</v>
          </cell>
          <cell r="D407" t="str">
            <v/>
          </cell>
        </row>
        <row r="408">
          <cell r="A408">
            <v>5584</v>
          </cell>
          <cell r="D408" t="str">
            <v/>
          </cell>
        </row>
        <row r="409">
          <cell r="A409">
            <v>5585</v>
          </cell>
          <cell r="B409" t="str">
            <v>林紋琪</v>
          </cell>
          <cell r="C409" t="str">
            <v>淵明國中</v>
          </cell>
          <cell r="D409" t="str">
            <v>淵明</v>
          </cell>
          <cell r="E409">
            <v>15</v>
          </cell>
        </row>
        <row r="410">
          <cell r="A410">
            <v>5586</v>
          </cell>
          <cell r="B410" t="str">
            <v>沈芯綺</v>
          </cell>
          <cell r="C410" t="str">
            <v>淵明國中</v>
          </cell>
          <cell r="D410" t="str">
            <v>淵明</v>
          </cell>
        </row>
        <row r="411">
          <cell r="A411">
            <v>5587</v>
          </cell>
          <cell r="B411" t="str">
            <v>潘宜臻</v>
          </cell>
          <cell r="C411" t="str">
            <v>淵明國中</v>
          </cell>
          <cell r="D411" t="str">
            <v>淵明</v>
          </cell>
        </row>
        <row r="412">
          <cell r="A412">
            <v>5588</v>
          </cell>
          <cell r="D412" t="str">
            <v/>
          </cell>
        </row>
        <row r="413">
          <cell r="A413">
            <v>5589</v>
          </cell>
          <cell r="D413" t="str">
            <v/>
          </cell>
        </row>
        <row r="414">
          <cell r="A414">
            <v>5590</v>
          </cell>
          <cell r="D414" t="str">
            <v/>
          </cell>
        </row>
        <row r="415">
          <cell r="D415" t="str">
            <v/>
          </cell>
        </row>
        <row r="416">
          <cell r="D416" t="str">
            <v/>
          </cell>
        </row>
        <row r="417">
          <cell r="D417" t="str">
            <v/>
          </cell>
        </row>
        <row r="418">
          <cell r="D418" t="str">
            <v/>
          </cell>
        </row>
        <row r="419">
          <cell r="D419" t="str">
            <v/>
          </cell>
        </row>
        <row r="420">
          <cell r="D420" t="str">
            <v/>
          </cell>
        </row>
        <row r="421">
          <cell r="A421">
            <v>5801</v>
          </cell>
          <cell r="B421" t="str">
            <v>李鈺萱</v>
          </cell>
          <cell r="C421" t="str">
            <v>華山國小</v>
          </cell>
          <cell r="D421" t="str">
            <v>華山</v>
          </cell>
          <cell r="E421">
            <v>1</v>
          </cell>
        </row>
        <row r="422">
          <cell r="A422">
            <v>5802</v>
          </cell>
          <cell r="B422" t="str">
            <v>沈玉霖</v>
          </cell>
          <cell r="C422" t="str">
            <v>華山國小</v>
          </cell>
          <cell r="D422" t="str">
            <v>華山</v>
          </cell>
        </row>
        <row r="423">
          <cell r="A423">
            <v>5803</v>
          </cell>
          <cell r="B423" t="str">
            <v>蘇嘉汝</v>
          </cell>
          <cell r="C423" t="str">
            <v>華山國小</v>
          </cell>
          <cell r="D423" t="str">
            <v>華山</v>
          </cell>
        </row>
        <row r="424">
          <cell r="A424">
            <v>5804</v>
          </cell>
          <cell r="D424" t="str">
            <v/>
          </cell>
        </row>
        <row r="425">
          <cell r="A425">
            <v>5805</v>
          </cell>
          <cell r="D425" t="str">
            <v/>
          </cell>
        </row>
        <row r="426">
          <cell r="A426">
            <v>5806</v>
          </cell>
          <cell r="D426" t="str">
            <v/>
          </cell>
        </row>
        <row r="427">
          <cell r="A427">
            <v>5807</v>
          </cell>
          <cell r="B427" t="str">
            <v>朱唯緁</v>
          </cell>
          <cell r="C427" t="str">
            <v>水碓國小</v>
          </cell>
          <cell r="D427" t="str">
            <v>水碓</v>
          </cell>
          <cell r="E427">
            <v>2</v>
          </cell>
        </row>
        <row r="428">
          <cell r="A428">
            <v>5808</v>
          </cell>
          <cell r="B428" t="str">
            <v>朱唯銥</v>
          </cell>
          <cell r="C428" t="str">
            <v>水碓國小</v>
          </cell>
          <cell r="D428" t="str">
            <v>水碓</v>
          </cell>
        </row>
        <row r="429">
          <cell r="A429">
            <v>5809</v>
          </cell>
          <cell r="B429" t="str">
            <v>李翊萱</v>
          </cell>
          <cell r="C429" t="str">
            <v>水碓國小</v>
          </cell>
          <cell r="D429" t="str">
            <v>水碓</v>
          </cell>
        </row>
        <row r="430">
          <cell r="A430">
            <v>5810</v>
          </cell>
          <cell r="B430" t="str">
            <v>高蕾筑</v>
          </cell>
          <cell r="C430" t="str">
            <v>水碓國小</v>
          </cell>
          <cell r="D430" t="str">
            <v>水碓</v>
          </cell>
        </row>
        <row r="431">
          <cell r="A431">
            <v>5811</v>
          </cell>
          <cell r="B431" t="str">
            <v>黃翊甄</v>
          </cell>
          <cell r="C431" t="str">
            <v>水碓國小</v>
          </cell>
          <cell r="D431" t="str">
            <v>水碓</v>
          </cell>
        </row>
        <row r="432">
          <cell r="A432">
            <v>5812</v>
          </cell>
          <cell r="D432" t="str">
            <v/>
          </cell>
        </row>
        <row r="433">
          <cell r="A433">
            <v>5813</v>
          </cell>
          <cell r="B433" t="str">
            <v>朱霈嫺</v>
          </cell>
          <cell r="C433" t="str">
            <v>林內國小</v>
          </cell>
          <cell r="D433" t="str">
            <v>林內</v>
          </cell>
          <cell r="E433">
            <v>3</v>
          </cell>
        </row>
        <row r="434">
          <cell r="A434">
            <v>5814</v>
          </cell>
          <cell r="B434" t="str">
            <v>蔡宜蓁</v>
          </cell>
          <cell r="C434" t="str">
            <v>林內國小</v>
          </cell>
          <cell r="D434" t="str">
            <v>林內</v>
          </cell>
        </row>
        <row r="435">
          <cell r="A435">
            <v>5815</v>
          </cell>
          <cell r="B435" t="str">
            <v>陳羽萱</v>
          </cell>
          <cell r="C435" t="str">
            <v>林內國小</v>
          </cell>
          <cell r="D435" t="str">
            <v>林內</v>
          </cell>
        </row>
        <row r="436">
          <cell r="A436">
            <v>5816</v>
          </cell>
          <cell r="B436" t="str">
            <v>陳靜芬</v>
          </cell>
          <cell r="C436" t="str">
            <v>林內國小</v>
          </cell>
          <cell r="D436" t="str">
            <v>林內</v>
          </cell>
        </row>
        <row r="437">
          <cell r="A437">
            <v>5817</v>
          </cell>
          <cell r="B437" t="str">
            <v>黃脩雲</v>
          </cell>
          <cell r="C437" t="str">
            <v>林內國小</v>
          </cell>
          <cell r="D437" t="str">
            <v>林內</v>
          </cell>
        </row>
        <row r="438">
          <cell r="A438">
            <v>5818</v>
          </cell>
          <cell r="D438" t="str">
            <v/>
          </cell>
        </row>
        <row r="439">
          <cell r="A439">
            <v>5819</v>
          </cell>
          <cell r="B439" t="str">
            <v>宋紫瀅</v>
          </cell>
          <cell r="C439" t="str">
            <v>重興國小</v>
          </cell>
          <cell r="D439" t="str">
            <v>重興</v>
          </cell>
          <cell r="E439">
            <v>4</v>
          </cell>
        </row>
        <row r="440">
          <cell r="A440">
            <v>5820</v>
          </cell>
          <cell r="B440" t="str">
            <v>張心怡</v>
          </cell>
          <cell r="C440" t="str">
            <v>重興國小</v>
          </cell>
          <cell r="D440" t="str">
            <v>重興</v>
          </cell>
        </row>
        <row r="441">
          <cell r="A441">
            <v>5821</v>
          </cell>
          <cell r="B441" t="str">
            <v>蔡明秀</v>
          </cell>
          <cell r="C441" t="str">
            <v>重興國小</v>
          </cell>
          <cell r="D441" t="str">
            <v>重興</v>
          </cell>
        </row>
        <row r="442">
          <cell r="A442">
            <v>5822</v>
          </cell>
          <cell r="B442" t="str">
            <v>陳芳玫</v>
          </cell>
          <cell r="C442" t="str">
            <v>重興國小</v>
          </cell>
          <cell r="D442" t="str">
            <v>重興</v>
          </cell>
        </row>
        <row r="443">
          <cell r="A443">
            <v>5823</v>
          </cell>
          <cell r="B443" t="str">
            <v>黃楷伶</v>
          </cell>
          <cell r="C443" t="str">
            <v>重興國小</v>
          </cell>
          <cell r="D443" t="str">
            <v>重興</v>
          </cell>
        </row>
        <row r="444">
          <cell r="A444">
            <v>5824</v>
          </cell>
          <cell r="B444" t="str">
            <v>黃筱茹</v>
          </cell>
          <cell r="C444" t="str">
            <v>重興國小</v>
          </cell>
          <cell r="D444" t="str">
            <v>重興</v>
          </cell>
        </row>
        <row r="445">
          <cell r="A445">
            <v>5825</v>
          </cell>
          <cell r="B445" t="str">
            <v>丁婉嬿</v>
          </cell>
          <cell r="C445" t="str">
            <v>民生國小</v>
          </cell>
          <cell r="D445" t="str">
            <v>民生</v>
          </cell>
          <cell r="E445">
            <v>5</v>
          </cell>
        </row>
        <row r="446">
          <cell r="A446">
            <v>5826</v>
          </cell>
          <cell r="B446" t="str">
            <v>蔡芯惠</v>
          </cell>
          <cell r="C446" t="str">
            <v>民生國小</v>
          </cell>
          <cell r="D446" t="str">
            <v>民生</v>
          </cell>
        </row>
        <row r="447">
          <cell r="A447">
            <v>5827</v>
          </cell>
          <cell r="B447" t="str">
            <v>蘇姿云</v>
          </cell>
          <cell r="C447" t="str">
            <v>民生國小</v>
          </cell>
          <cell r="D447" t="str">
            <v>民生</v>
          </cell>
        </row>
        <row r="448">
          <cell r="A448">
            <v>5828</v>
          </cell>
          <cell r="B448" t="str">
            <v>賴昱淇</v>
          </cell>
          <cell r="C448" t="str">
            <v>民生國小</v>
          </cell>
          <cell r="D448" t="str">
            <v>民生</v>
          </cell>
        </row>
        <row r="449">
          <cell r="A449">
            <v>5829</v>
          </cell>
          <cell r="D449" t="str">
            <v/>
          </cell>
        </row>
        <row r="450">
          <cell r="A450">
            <v>5830</v>
          </cell>
          <cell r="D450" t="str">
            <v/>
          </cell>
        </row>
        <row r="451">
          <cell r="A451">
            <v>5831</v>
          </cell>
          <cell r="B451" t="str">
            <v>周儷凌</v>
          </cell>
          <cell r="C451" t="str">
            <v>大東國小</v>
          </cell>
          <cell r="D451" t="str">
            <v>大東</v>
          </cell>
          <cell r="E451">
            <v>6</v>
          </cell>
        </row>
        <row r="452">
          <cell r="A452">
            <v>5832</v>
          </cell>
          <cell r="B452" t="str">
            <v>沈欣宜</v>
          </cell>
          <cell r="C452" t="str">
            <v>大東國小</v>
          </cell>
          <cell r="D452" t="str">
            <v>大東</v>
          </cell>
        </row>
        <row r="453">
          <cell r="A453">
            <v>5833</v>
          </cell>
          <cell r="B453" t="str">
            <v>沈美宜</v>
          </cell>
          <cell r="C453" t="str">
            <v>大東國小</v>
          </cell>
          <cell r="D453" t="str">
            <v>大東</v>
          </cell>
        </row>
        <row r="454">
          <cell r="A454">
            <v>5834</v>
          </cell>
          <cell r="B454" t="str">
            <v>詹茹鈁</v>
          </cell>
          <cell r="C454" t="str">
            <v>大東國小</v>
          </cell>
          <cell r="D454" t="str">
            <v>大東</v>
          </cell>
        </row>
        <row r="455">
          <cell r="A455">
            <v>5835</v>
          </cell>
          <cell r="B455" t="str">
            <v>顏劭涵</v>
          </cell>
          <cell r="C455" t="str">
            <v>大東國小</v>
          </cell>
          <cell r="D455" t="str">
            <v>大東</v>
          </cell>
        </row>
        <row r="456">
          <cell r="A456">
            <v>5836</v>
          </cell>
          <cell r="D456" t="str">
            <v/>
          </cell>
        </row>
        <row r="457">
          <cell r="A457">
            <v>5837</v>
          </cell>
          <cell r="B457" t="str">
            <v>吳宜潔</v>
          </cell>
          <cell r="C457" t="str">
            <v>重光國小</v>
          </cell>
          <cell r="D457" t="str">
            <v>重光</v>
          </cell>
          <cell r="E457">
            <v>7</v>
          </cell>
        </row>
        <row r="458">
          <cell r="A458">
            <v>5838</v>
          </cell>
          <cell r="B458" t="str">
            <v>徐偉淋</v>
          </cell>
          <cell r="C458" t="str">
            <v>重光國小</v>
          </cell>
          <cell r="D458" t="str">
            <v>重光</v>
          </cell>
        </row>
        <row r="459">
          <cell r="A459">
            <v>5839</v>
          </cell>
          <cell r="B459" t="str">
            <v>曾妮</v>
          </cell>
          <cell r="C459" t="str">
            <v>重光國小</v>
          </cell>
          <cell r="D459" t="str">
            <v>重光</v>
          </cell>
        </row>
        <row r="460">
          <cell r="A460">
            <v>5840</v>
          </cell>
          <cell r="B460" t="str">
            <v>蔡綵孺</v>
          </cell>
          <cell r="C460" t="str">
            <v>重光國小</v>
          </cell>
          <cell r="D460" t="str">
            <v>重光</v>
          </cell>
        </row>
        <row r="461">
          <cell r="A461">
            <v>5841</v>
          </cell>
          <cell r="B461" t="str">
            <v>謝仙玟</v>
          </cell>
          <cell r="C461" t="str">
            <v>重光國小</v>
          </cell>
          <cell r="D461" t="str">
            <v>重光</v>
          </cell>
        </row>
        <row r="462">
          <cell r="A462">
            <v>5842</v>
          </cell>
          <cell r="B462" t="str">
            <v>黃宜佳</v>
          </cell>
          <cell r="C462" t="str">
            <v>重光國小</v>
          </cell>
          <cell r="D462" t="str">
            <v>重光</v>
          </cell>
        </row>
        <row r="463">
          <cell r="A463">
            <v>5843</v>
          </cell>
          <cell r="B463" t="str">
            <v>嚴亦婷</v>
          </cell>
          <cell r="C463" t="str">
            <v>僑真國小</v>
          </cell>
          <cell r="D463" t="str">
            <v>僑真</v>
          </cell>
          <cell r="E463">
            <v>8</v>
          </cell>
        </row>
        <row r="464">
          <cell r="A464">
            <v>5844</v>
          </cell>
          <cell r="B464" t="str">
            <v>林欣妤</v>
          </cell>
          <cell r="C464" t="str">
            <v>僑真國小</v>
          </cell>
          <cell r="D464" t="str">
            <v>僑真</v>
          </cell>
        </row>
        <row r="465">
          <cell r="A465">
            <v>5845</v>
          </cell>
          <cell r="B465" t="str">
            <v>林靜宜</v>
          </cell>
          <cell r="C465" t="str">
            <v>僑真國小</v>
          </cell>
          <cell r="D465" t="str">
            <v>僑真</v>
          </cell>
        </row>
        <row r="466">
          <cell r="A466">
            <v>5846</v>
          </cell>
          <cell r="B466" t="str">
            <v>楊雅雲</v>
          </cell>
          <cell r="C466" t="str">
            <v>僑真國小</v>
          </cell>
          <cell r="D466" t="str">
            <v>僑真</v>
          </cell>
        </row>
        <row r="467">
          <cell r="A467">
            <v>5847</v>
          </cell>
          <cell r="B467" t="str">
            <v>江亦雯</v>
          </cell>
          <cell r="C467" t="str">
            <v>僑真國小</v>
          </cell>
          <cell r="D467" t="str">
            <v>僑真</v>
          </cell>
        </row>
        <row r="468">
          <cell r="A468">
            <v>5848</v>
          </cell>
          <cell r="B468" t="str">
            <v>賴慈昕</v>
          </cell>
          <cell r="C468" t="str">
            <v>僑真國小</v>
          </cell>
          <cell r="D468" t="str">
            <v>僑真</v>
          </cell>
        </row>
        <row r="469">
          <cell r="A469">
            <v>5849</v>
          </cell>
          <cell r="B469" t="str">
            <v>劉玉梅</v>
          </cell>
          <cell r="C469" t="str">
            <v>仁和國小</v>
          </cell>
          <cell r="D469" t="str">
            <v>仁和</v>
          </cell>
          <cell r="E469">
            <v>9</v>
          </cell>
        </row>
        <row r="470">
          <cell r="A470">
            <v>5850</v>
          </cell>
          <cell r="B470" t="str">
            <v>劉玉蝶</v>
          </cell>
          <cell r="C470" t="str">
            <v>仁和國小</v>
          </cell>
          <cell r="D470" t="str">
            <v>仁和</v>
          </cell>
        </row>
        <row r="471">
          <cell r="A471">
            <v>5851</v>
          </cell>
          <cell r="B471" t="str">
            <v>連晏甄</v>
          </cell>
          <cell r="C471" t="str">
            <v>仁和國小</v>
          </cell>
          <cell r="D471" t="str">
            <v>仁和</v>
          </cell>
        </row>
        <row r="472">
          <cell r="A472">
            <v>5852</v>
          </cell>
          <cell r="B472" t="str">
            <v>陳昱如</v>
          </cell>
          <cell r="C472" t="str">
            <v>仁和國小</v>
          </cell>
          <cell r="D472" t="str">
            <v>仁和</v>
          </cell>
        </row>
        <row r="473">
          <cell r="A473">
            <v>5853</v>
          </cell>
          <cell r="D473" t="str">
            <v/>
          </cell>
        </row>
        <row r="474">
          <cell r="A474">
            <v>5854</v>
          </cell>
          <cell r="D474" t="str">
            <v/>
          </cell>
        </row>
        <row r="475">
          <cell r="A475">
            <v>5855</v>
          </cell>
          <cell r="B475" t="str">
            <v>林家儀</v>
          </cell>
          <cell r="C475" t="str">
            <v>聯美國小</v>
          </cell>
          <cell r="D475" t="str">
            <v>聯美</v>
          </cell>
          <cell r="E475">
            <v>10</v>
          </cell>
        </row>
        <row r="476">
          <cell r="A476">
            <v>5856</v>
          </cell>
          <cell r="B476" t="str">
            <v>林家楹</v>
          </cell>
          <cell r="C476" t="str">
            <v>聯美國小</v>
          </cell>
          <cell r="D476" t="str">
            <v>聯美</v>
          </cell>
        </row>
        <row r="477">
          <cell r="A477">
            <v>5857</v>
          </cell>
          <cell r="B477" t="str">
            <v>許芷萱</v>
          </cell>
          <cell r="C477" t="str">
            <v>聯美國小</v>
          </cell>
          <cell r="D477" t="str">
            <v>聯美</v>
          </cell>
        </row>
        <row r="478">
          <cell r="A478">
            <v>5858</v>
          </cell>
          <cell r="B478" t="str">
            <v>許雅宣</v>
          </cell>
          <cell r="C478" t="str">
            <v>聯美國小</v>
          </cell>
          <cell r="D478" t="str">
            <v>聯美</v>
          </cell>
        </row>
        <row r="479">
          <cell r="A479">
            <v>5859</v>
          </cell>
          <cell r="B479" t="str">
            <v>謝采庭</v>
          </cell>
          <cell r="C479" t="str">
            <v>聯美國小</v>
          </cell>
          <cell r="D479" t="str">
            <v>聯美</v>
          </cell>
        </row>
        <row r="480">
          <cell r="A480">
            <v>5860</v>
          </cell>
          <cell r="B480" t="str">
            <v>顏錦玉</v>
          </cell>
          <cell r="C480" t="str">
            <v>聯美國小</v>
          </cell>
          <cell r="D480" t="str">
            <v>聯美</v>
          </cell>
        </row>
        <row r="481">
          <cell r="A481">
            <v>5861</v>
          </cell>
          <cell r="B481" t="str">
            <v>劉季璇</v>
          </cell>
          <cell r="C481" t="str">
            <v>宏崙國小</v>
          </cell>
          <cell r="D481" t="str">
            <v>宏崙</v>
          </cell>
          <cell r="E481">
            <v>11</v>
          </cell>
        </row>
        <row r="482">
          <cell r="A482">
            <v>5862</v>
          </cell>
          <cell r="B482" t="str">
            <v>吳心慈</v>
          </cell>
          <cell r="C482" t="str">
            <v>宏崙國小</v>
          </cell>
          <cell r="D482" t="str">
            <v>宏崙</v>
          </cell>
        </row>
        <row r="483">
          <cell r="A483">
            <v>5863</v>
          </cell>
          <cell r="B483" t="str">
            <v>吳惠鈞</v>
          </cell>
          <cell r="C483" t="str">
            <v>宏崙國小</v>
          </cell>
          <cell r="D483" t="str">
            <v>宏崙</v>
          </cell>
        </row>
        <row r="484">
          <cell r="A484">
            <v>5864</v>
          </cell>
          <cell r="B484" t="str">
            <v>林岑鎂</v>
          </cell>
          <cell r="C484" t="str">
            <v>宏崙國小</v>
          </cell>
          <cell r="D484" t="str">
            <v>宏崙</v>
          </cell>
        </row>
        <row r="485">
          <cell r="A485">
            <v>5865</v>
          </cell>
          <cell r="B485" t="str">
            <v>楊美鈴</v>
          </cell>
          <cell r="C485" t="str">
            <v>宏崙國小</v>
          </cell>
          <cell r="D485" t="str">
            <v>宏崙</v>
          </cell>
        </row>
        <row r="486">
          <cell r="A486">
            <v>5866</v>
          </cell>
          <cell r="B486" t="str">
            <v>許右茹</v>
          </cell>
          <cell r="C486" t="str">
            <v>宏崙國小</v>
          </cell>
          <cell r="D486" t="str">
            <v>宏崙</v>
          </cell>
        </row>
        <row r="487">
          <cell r="A487">
            <v>5867</v>
          </cell>
          <cell r="B487" t="str">
            <v>劉芷菱</v>
          </cell>
          <cell r="C487" t="str">
            <v>大同國小</v>
          </cell>
          <cell r="D487" t="str">
            <v>大同</v>
          </cell>
          <cell r="E487">
            <v>12</v>
          </cell>
        </row>
        <row r="488">
          <cell r="A488">
            <v>5868</v>
          </cell>
          <cell r="B488" t="str">
            <v>廖彩容</v>
          </cell>
          <cell r="C488" t="str">
            <v>大同國小</v>
          </cell>
          <cell r="D488" t="str">
            <v>大同</v>
          </cell>
        </row>
        <row r="489">
          <cell r="A489">
            <v>5869</v>
          </cell>
          <cell r="B489" t="str">
            <v>張雅茹</v>
          </cell>
          <cell r="C489" t="str">
            <v>大同國小</v>
          </cell>
          <cell r="D489" t="str">
            <v>大同</v>
          </cell>
        </row>
        <row r="490">
          <cell r="A490">
            <v>5870</v>
          </cell>
          <cell r="B490" t="str">
            <v>林昀臻</v>
          </cell>
          <cell r="C490" t="str">
            <v>大同國小</v>
          </cell>
          <cell r="D490" t="str">
            <v>大同</v>
          </cell>
        </row>
        <row r="491">
          <cell r="A491">
            <v>5871</v>
          </cell>
          <cell r="B491" t="str">
            <v>蔡叔全</v>
          </cell>
          <cell r="C491" t="str">
            <v>大同國小</v>
          </cell>
          <cell r="D491" t="str">
            <v>大同</v>
          </cell>
        </row>
        <row r="492">
          <cell r="A492">
            <v>5872</v>
          </cell>
          <cell r="D492" t="str">
            <v/>
          </cell>
        </row>
        <row r="493">
          <cell r="A493">
            <v>5873</v>
          </cell>
          <cell r="B493" t="str">
            <v>江玟樺</v>
          </cell>
          <cell r="C493" t="str">
            <v>大屯國小</v>
          </cell>
          <cell r="D493" t="str">
            <v>大屯</v>
          </cell>
          <cell r="E493">
            <v>13</v>
          </cell>
        </row>
        <row r="494">
          <cell r="A494">
            <v>5874</v>
          </cell>
          <cell r="B494" t="str">
            <v>江芷晏</v>
          </cell>
          <cell r="C494" t="str">
            <v>大屯國小</v>
          </cell>
          <cell r="D494" t="str">
            <v>大屯</v>
          </cell>
        </row>
        <row r="495">
          <cell r="A495">
            <v>5875</v>
          </cell>
          <cell r="B495" t="str">
            <v>王芃婷</v>
          </cell>
          <cell r="C495" t="str">
            <v>大屯國小</v>
          </cell>
          <cell r="D495" t="str">
            <v>大屯</v>
          </cell>
        </row>
        <row r="496">
          <cell r="A496">
            <v>5876</v>
          </cell>
          <cell r="B496" t="str">
            <v>許鈞蕙</v>
          </cell>
          <cell r="C496" t="str">
            <v>大屯國小</v>
          </cell>
          <cell r="D496" t="str">
            <v>大屯</v>
          </cell>
        </row>
        <row r="497">
          <cell r="A497">
            <v>5877</v>
          </cell>
          <cell r="D497" t="str">
            <v/>
          </cell>
        </row>
        <row r="498">
          <cell r="A498">
            <v>5878</v>
          </cell>
          <cell r="D498" t="str">
            <v/>
          </cell>
        </row>
        <row r="499">
          <cell r="D499" t="str">
            <v/>
          </cell>
        </row>
        <row r="500">
          <cell r="D500" t="str">
            <v/>
          </cell>
        </row>
        <row r="501">
          <cell r="D501" t="str">
            <v/>
          </cell>
        </row>
        <row r="502">
          <cell r="D502" t="str">
            <v/>
          </cell>
        </row>
        <row r="503">
          <cell r="D503" t="str">
            <v/>
          </cell>
        </row>
        <row r="504">
          <cell r="D504" t="str">
            <v/>
          </cell>
        </row>
        <row r="505">
          <cell r="A505">
            <v>1801</v>
          </cell>
          <cell r="B505" t="str">
            <v>李富皓</v>
          </cell>
          <cell r="C505" t="str">
            <v>大東國小B</v>
          </cell>
          <cell r="D505" t="str">
            <v>大東B</v>
          </cell>
          <cell r="E505">
            <v>1</v>
          </cell>
        </row>
        <row r="506">
          <cell r="A506">
            <v>1802</v>
          </cell>
          <cell r="B506" t="str">
            <v>陳譽升</v>
          </cell>
          <cell r="C506" t="str">
            <v>大東國小B</v>
          </cell>
          <cell r="D506" t="str">
            <v>大東B</v>
          </cell>
        </row>
        <row r="507">
          <cell r="A507">
            <v>1803</v>
          </cell>
          <cell r="D507" t="str">
            <v/>
          </cell>
        </row>
        <row r="508">
          <cell r="A508">
            <v>1804</v>
          </cell>
          <cell r="D508" t="str">
            <v/>
          </cell>
        </row>
        <row r="509">
          <cell r="A509">
            <v>1805</v>
          </cell>
          <cell r="D509" t="str">
            <v/>
          </cell>
        </row>
        <row r="510">
          <cell r="A510">
            <v>1806</v>
          </cell>
          <cell r="D510" t="str">
            <v/>
          </cell>
        </row>
        <row r="511">
          <cell r="A511">
            <v>1807</v>
          </cell>
          <cell r="B511" t="str">
            <v>吳棋宏</v>
          </cell>
          <cell r="C511" t="str">
            <v>林內國小</v>
          </cell>
          <cell r="D511" t="str">
            <v>林內</v>
          </cell>
          <cell r="E511">
            <v>2</v>
          </cell>
        </row>
        <row r="512">
          <cell r="A512">
            <v>1808</v>
          </cell>
          <cell r="B512" t="str">
            <v>張克誠</v>
          </cell>
          <cell r="C512" t="str">
            <v>林內國小</v>
          </cell>
          <cell r="D512" t="str">
            <v>林內</v>
          </cell>
        </row>
        <row r="513">
          <cell r="A513">
            <v>1809</v>
          </cell>
          <cell r="B513" t="str">
            <v>李柏勳</v>
          </cell>
          <cell r="C513" t="str">
            <v>林內國小</v>
          </cell>
          <cell r="D513" t="str">
            <v>林內</v>
          </cell>
        </row>
        <row r="514">
          <cell r="A514">
            <v>1810</v>
          </cell>
          <cell r="B514" t="str">
            <v>蔡仕昌</v>
          </cell>
          <cell r="C514" t="str">
            <v>林內國小</v>
          </cell>
          <cell r="D514" t="str">
            <v>林內</v>
          </cell>
        </row>
        <row r="515">
          <cell r="A515">
            <v>1811</v>
          </cell>
          <cell r="B515" t="str">
            <v>蘇鈺傑</v>
          </cell>
          <cell r="C515" t="str">
            <v>林內國小</v>
          </cell>
          <cell r="D515" t="str">
            <v>林內</v>
          </cell>
        </row>
        <row r="516">
          <cell r="A516">
            <v>1812</v>
          </cell>
          <cell r="B516" t="str">
            <v>鄭宇佑</v>
          </cell>
          <cell r="C516" t="str">
            <v>林內國小</v>
          </cell>
          <cell r="D516" t="str">
            <v>林內</v>
          </cell>
        </row>
        <row r="517">
          <cell r="A517">
            <v>1813</v>
          </cell>
          <cell r="B517" t="str">
            <v>廖偉傑</v>
          </cell>
          <cell r="C517" t="str">
            <v>重興國小</v>
          </cell>
          <cell r="D517" t="str">
            <v>重興</v>
          </cell>
          <cell r="E517">
            <v>3</v>
          </cell>
        </row>
        <row r="518">
          <cell r="A518">
            <v>1814</v>
          </cell>
          <cell r="B518" t="str">
            <v>張宇霖</v>
          </cell>
          <cell r="C518" t="str">
            <v>重興國小</v>
          </cell>
          <cell r="D518" t="str">
            <v>重興</v>
          </cell>
        </row>
        <row r="519">
          <cell r="A519">
            <v>1815</v>
          </cell>
          <cell r="B519" t="str">
            <v>張守鎮</v>
          </cell>
          <cell r="C519" t="str">
            <v>重興國小</v>
          </cell>
          <cell r="D519" t="str">
            <v>重興</v>
          </cell>
        </row>
        <row r="520">
          <cell r="A520">
            <v>1816</v>
          </cell>
          <cell r="B520" t="str">
            <v>張正煜</v>
          </cell>
          <cell r="C520" t="str">
            <v>重興國小</v>
          </cell>
          <cell r="D520" t="str">
            <v>重興</v>
          </cell>
        </row>
        <row r="521">
          <cell r="A521">
            <v>1817</v>
          </cell>
          <cell r="B521" t="str">
            <v>鄭景旻</v>
          </cell>
          <cell r="C521" t="str">
            <v>重興國小</v>
          </cell>
          <cell r="D521" t="str">
            <v>重興</v>
          </cell>
        </row>
        <row r="522">
          <cell r="A522">
            <v>1818</v>
          </cell>
          <cell r="B522" t="str">
            <v>陳聖毅</v>
          </cell>
          <cell r="C522" t="str">
            <v>重興國小</v>
          </cell>
          <cell r="D522" t="str">
            <v>重興</v>
          </cell>
        </row>
        <row r="523">
          <cell r="A523">
            <v>1819</v>
          </cell>
          <cell r="B523" t="str">
            <v>吳承璋</v>
          </cell>
          <cell r="C523" t="str">
            <v>九芎國小</v>
          </cell>
          <cell r="D523" t="str">
            <v>九芎</v>
          </cell>
          <cell r="E523">
            <v>4</v>
          </cell>
        </row>
        <row r="524">
          <cell r="A524">
            <v>1820</v>
          </cell>
          <cell r="B524" t="str">
            <v>林衍汎</v>
          </cell>
          <cell r="C524" t="str">
            <v>九芎國小</v>
          </cell>
          <cell r="D524" t="str">
            <v>九芎</v>
          </cell>
        </row>
        <row r="525">
          <cell r="A525">
            <v>1821</v>
          </cell>
          <cell r="B525" t="str">
            <v>蔡佳宏</v>
          </cell>
          <cell r="C525" t="str">
            <v>九芎國小</v>
          </cell>
          <cell r="D525" t="str">
            <v>九芎</v>
          </cell>
        </row>
        <row r="526">
          <cell r="A526">
            <v>1822</v>
          </cell>
          <cell r="B526" t="str">
            <v>蔡承哲</v>
          </cell>
          <cell r="C526" t="str">
            <v>九芎國小</v>
          </cell>
          <cell r="D526" t="str">
            <v>九芎</v>
          </cell>
        </row>
        <row r="527">
          <cell r="A527">
            <v>1823</v>
          </cell>
          <cell r="B527" t="str">
            <v>詹評順</v>
          </cell>
          <cell r="C527" t="str">
            <v>九芎國小</v>
          </cell>
          <cell r="D527" t="str">
            <v>九芎</v>
          </cell>
        </row>
        <row r="528">
          <cell r="A528">
            <v>1824</v>
          </cell>
          <cell r="B528" t="str">
            <v>鄭子偉</v>
          </cell>
          <cell r="C528" t="str">
            <v>九芎國小</v>
          </cell>
          <cell r="D528" t="str">
            <v>九芎</v>
          </cell>
        </row>
        <row r="529">
          <cell r="A529">
            <v>1825</v>
          </cell>
          <cell r="B529" t="str">
            <v>劉昆憲</v>
          </cell>
          <cell r="C529" t="str">
            <v>大東國小</v>
          </cell>
          <cell r="D529" t="str">
            <v>大東</v>
          </cell>
          <cell r="E529">
            <v>5</v>
          </cell>
        </row>
        <row r="530">
          <cell r="A530">
            <v>1826</v>
          </cell>
          <cell r="B530" t="str">
            <v>吳柏昌</v>
          </cell>
          <cell r="C530" t="str">
            <v>大東國小</v>
          </cell>
          <cell r="D530" t="str">
            <v>大東</v>
          </cell>
        </row>
        <row r="531">
          <cell r="A531">
            <v>1827</v>
          </cell>
          <cell r="B531" t="str">
            <v>張益維</v>
          </cell>
          <cell r="C531" t="str">
            <v>大東國小</v>
          </cell>
          <cell r="D531" t="str">
            <v>大東</v>
          </cell>
        </row>
        <row r="532">
          <cell r="A532">
            <v>1828</v>
          </cell>
          <cell r="B532" t="str">
            <v>沈庭毅</v>
          </cell>
          <cell r="C532" t="str">
            <v>大東國小</v>
          </cell>
          <cell r="D532" t="str">
            <v>大東</v>
          </cell>
        </row>
        <row r="533">
          <cell r="A533">
            <v>1829</v>
          </cell>
          <cell r="B533" t="str">
            <v>陳竑沐</v>
          </cell>
          <cell r="C533" t="str">
            <v>大東國小</v>
          </cell>
          <cell r="D533" t="str">
            <v>大東</v>
          </cell>
        </row>
        <row r="534">
          <cell r="A534">
            <v>1830</v>
          </cell>
          <cell r="B534" t="str">
            <v>陳義雄</v>
          </cell>
          <cell r="C534" t="str">
            <v>大東國小</v>
          </cell>
          <cell r="D534" t="str">
            <v>大東</v>
          </cell>
        </row>
        <row r="535">
          <cell r="A535">
            <v>1831</v>
          </cell>
          <cell r="B535" t="str">
            <v>翁聖德</v>
          </cell>
          <cell r="C535" t="str">
            <v>重光國小</v>
          </cell>
          <cell r="D535" t="str">
            <v>重光</v>
          </cell>
          <cell r="E535">
            <v>6</v>
          </cell>
        </row>
        <row r="536">
          <cell r="A536">
            <v>1832</v>
          </cell>
          <cell r="B536" t="str">
            <v>葉翔偉</v>
          </cell>
          <cell r="C536" t="str">
            <v>重光國小</v>
          </cell>
          <cell r="D536" t="str">
            <v>重光</v>
          </cell>
        </row>
        <row r="537">
          <cell r="A537">
            <v>1833</v>
          </cell>
          <cell r="B537" t="str">
            <v>陳建宏</v>
          </cell>
          <cell r="C537" t="str">
            <v>重光國小</v>
          </cell>
          <cell r="D537" t="str">
            <v>重光</v>
          </cell>
        </row>
        <row r="538">
          <cell r="A538">
            <v>1834</v>
          </cell>
          <cell r="B538" t="str">
            <v>陳振庭</v>
          </cell>
          <cell r="C538" t="str">
            <v>重光國小</v>
          </cell>
          <cell r="D538" t="str">
            <v>重光</v>
          </cell>
        </row>
        <row r="539">
          <cell r="A539">
            <v>1835</v>
          </cell>
          <cell r="B539" t="str">
            <v>陳致遠</v>
          </cell>
          <cell r="C539" t="str">
            <v>重光國小</v>
          </cell>
          <cell r="D539" t="str">
            <v>重光</v>
          </cell>
        </row>
        <row r="540">
          <cell r="A540">
            <v>1836</v>
          </cell>
          <cell r="B540" t="str">
            <v>黃致盛</v>
          </cell>
          <cell r="C540" t="str">
            <v>重光國小</v>
          </cell>
          <cell r="D540" t="str">
            <v>重光</v>
          </cell>
        </row>
        <row r="541">
          <cell r="A541">
            <v>1837</v>
          </cell>
          <cell r="B541" t="str">
            <v>何柏輊</v>
          </cell>
          <cell r="C541" t="str">
            <v>僑真國小</v>
          </cell>
          <cell r="D541" t="str">
            <v>僑真</v>
          </cell>
          <cell r="E541">
            <v>7</v>
          </cell>
        </row>
        <row r="542">
          <cell r="A542">
            <v>1838</v>
          </cell>
          <cell r="B542" t="str">
            <v>張家維</v>
          </cell>
          <cell r="C542" t="str">
            <v>僑真國小</v>
          </cell>
          <cell r="D542" t="str">
            <v>僑真</v>
          </cell>
        </row>
        <row r="543">
          <cell r="A543">
            <v>1839</v>
          </cell>
          <cell r="B543" t="str">
            <v>林佳賢</v>
          </cell>
          <cell r="C543" t="str">
            <v>僑真國小</v>
          </cell>
          <cell r="D543" t="str">
            <v>僑真</v>
          </cell>
        </row>
        <row r="544">
          <cell r="A544">
            <v>1840</v>
          </cell>
          <cell r="B544" t="str">
            <v>蕭傑宸</v>
          </cell>
          <cell r="C544" t="str">
            <v>僑真國小</v>
          </cell>
          <cell r="D544" t="str">
            <v>僑真</v>
          </cell>
        </row>
        <row r="545">
          <cell r="A545">
            <v>1841</v>
          </cell>
          <cell r="B545" t="str">
            <v>陳翔宇</v>
          </cell>
          <cell r="C545" t="str">
            <v>僑真國小</v>
          </cell>
          <cell r="D545" t="str">
            <v>僑真</v>
          </cell>
        </row>
        <row r="546">
          <cell r="A546">
            <v>1842</v>
          </cell>
          <cell r="D546" t="str">
            <v/>
          </cell>
        </row>
        <row r="547">
          <cell r="A547">
            <v>1843</v>
          </cell>
          <cell r="B547" t="str">
            <v>周昆宏</v>
          </cell>
          <cell r="C547" t="str">
            <v>仁和國小</v>
          </cell>
          <cell r="D547" t="str">
            <v>仁和</v>
          </cell>
          <cell r="E547">
            <v>8</v>
          </cell>
        </row>
        <row r="548">
          <cell r="A548">
            <v>1844</v>
          </cell>
          <cell r="B548" t="str">
            <v>張嘉升</v>
          </cell>
          <cell r="C548" t="str">
            <v>仁和國小</v>
          </cell>
          <cell r="D548" t="str">
            <v>仁和</v>
          </cell>
        </row>
        <row r="549">
          <cell r="A549">
            <v>1845</v>
          </cell>
          <cell r="B549" t="str">
            <v>張永諭</v>
          </cell>
          <cell r="C549" t="str">
            <v>仁和國小</v>
          </cell>
          <cell r="D549" t="str">
            <v>仁和</v>
          </cell>
        </row>
        <row r="550">
          <cell r="A550">
            <v>1846</v>
          </cell>
          <cell r="B550" t="str">
            <v>李宥樑</v>
          </cell>
          <cell r="C550" t="str">
            <v>仁和國小</v>
          </cell>
          <cell r="D550" t="str">
            <v>仁和</v>
          </cell>
        </row>
        <row r="551">
          <cell r="A551">
            <v>1847</v>
          </cell>
          <cell r="B551" t="str">
            <v>陳炳璋</v>
          </cell>
          <cell r="C551" t="str">
            <v>仁和國小</v>
          </cell>
          <cell r="D551" t="str">
            <v>仁和</v>
          </cell>
        </row>
        <row r="552">
          <cell r="A552">
            <v>1848</v>
          </cell>
          <cell r="D552" t="str">
            <v/>
          </cell>
        </row>
        <row r="553">
          <cell r="A553">
            <v>1849</v>
          </cell>
          <cell r="B553" t="str">
            <v>林宗慶</v>
          </cell>
          <cell r="C553" t="str">
            <v>聯美國小</v>
          </cell>
          <cell r="D553" t="str">
            <v>聯美</v>
          </cell>
          <cell r="E553">
            <v>9</v>
          </cell>
        </row>
        <row r="554">
          <cell r="A554">
            <v>1850</v>
          </cell>
          <cell r="B554" t="str">
            <v>許俊翔</v>
          </cell>
          <cell r="C554" t="str">
            <v>聯美國小</v>
          </cell>
          <cell r="D554" t="str">
            <v>聯美</v>
          </cell>
        </row>
        <row r="555">
          <cell r="A555">
            <v>1851</v>
          </cell>
          <cell r="B555" t="str">
            <v>顏佑城</v>
          </cell>
          <cell r="C555" t="str">
            <v>聯美國小</v>
          </cell>
          <cell r="D555" t="str">
            <v>聯美</v>
          </cell>
        </row>
        <row r="556">
          <cell r="A556">
            <v>1852</v>
          </cell>
          <cell r="B556" t="str">
            <v>黃柏豪</v>
          </cell>
          <cell r="C556" t="str">
            <v>聯美國小</v>
          </cell>
          <cell r="D556" t="str">
            <v>聯美</v>
          </cell>
        </row>
        <row r="557">
          <cell r="A557">
            <v>1853</v>
          </cell>
          <cell r="D557" t="str">
            <v/>
          </cell>
        </row>
        <row r="558">
          <cell r="A558">
            <v>1854</v>
          </cell>
          <cell r="D558" t="str">
            <v/>
          </cell>
        </row>
        <row r="559">
          <cell r="A559">
            <v>1855</v>
          </cell>
          <cell r="B559" t="str">
            <v>吳書睿</v>
          </cell>
          <cell r="C559" t="str">
            <v>宏崙國小</v>
          </cell>
          <cell r="D559" t="str">
            <v>宏崙</v>
          </cell>
          <cell r="E559">
            <v>10</v>
          </cell>
        </row>
        <row r="560">
          <cell r="A560">
            <v>1856</v>
          </cell>
          <cell r="B560" t="str">
            <v>吳鑑修</v>
          </cell>
          <cell r="C560" t="str">
            <v>宏崙國小</v>
          </cell>
          <cell r="D560" t="str">
            <v>宏崙</v>
          </cell>
        </row>
        <row r="561">
          <cell r="A561">
            <v>1857</v>
          </cell>
          <cell r="B561" t="str">
            <v>李化均</v>
          </cell>
          <cell r="C561" t="str">
            <v>宏崙國小</v>
          </cell>
          <cell r="D561" t="str">
            <v>宏崙</v>
          </cell>
        </row>
        <row r="562">
          <cell r="A562">
            <v>1858</v>
          </cell>
          <cell r="B562" t="str">
            <v>林茂益</v>
          </cell>
          <cell r="C562" t="str">
            <v>宏崙國小</v>
          </cell>
          <cell r="D562" t="str">
            <v>宏崙</v>
          </cell>
        </row>
        <row r="563">
          <cell r="A563">
            <v>1859</v>
          </cell>
          <cell r="B563" t="str">
            <v>陳彥廷</v>
          </cell>
          <cell r="C563" t="str">
            <v>宏崙國小</v>
          </cell>
          <cell r="D563" t="str">
            <v>宏崙</v>
          </cell>
        </row>
        <row r="564">
          <cell r="A564">
            <v>1860</v>
          </cell>
          <cell r="B564" t="str">
            <v>黃品豪</v>
          </cell>
          <cell r="C564" t="str">
            <v>宏崙國小</v>
          </cell>
          <cell r="D564" t="str">
            <v>宏崙</v>
          </cell>
        </row>
        <row r="565">
          <cell r="A565">
            <v>1861</v>
          </cell>
          <cell r="B565" t="str">
            <v>廖昭貴</v>
          </cell>
          <cell r="C565" t="str">
            <v>大同國小</v>
          </cell>
          <cell r="D565" t="str">
            <v>大同</v>
          </cell>
          <cell r="E565">
            <v>11</v>
          </cell>
        </row>
        <row r="566">
          <cell r="A566">
            <v>1862</v>
          </cell>
          <cell r="B566" t="str">
            <v>楊健弘</v>
          </cell>
          <cell r="C566" t="str">
            <v>大同國小</v>
          </cell>
          <cell r="D566" t="str">
            <v>大同</v>
          </cell>
        </row>
        <row r="567">
          <cell r="A567">
            <v>1863</v>
          </cell>
          <cell r="B567" t="str">
            <v>楊敦勛</v>
          </cell>
          <cell r="C567" t="str">
            <v>大同國小</v>
          </cell>
          <cell r="D567" t="str">
            <v>大同</v>
          </cell>
        </row>
        <row r="568">
          <cell r="A568">
            <v>1864</v>
          </cell>
          <cell r="B568" t="str">
            <v>鄭登薰</v>
          </cell>
          <cell r="C568" t="str">
            <v>大同國小</v>
          </cell>
          <cell r="D568" t="str">
            <v>大同</v>
          </cell>
        </row>
        <row r="569">
          <cell r="A569">
            <v>1865</v>
          </cell>
          <cell r="B569" t="str">
            <v>鍾元耀</v>
          </cell>
          <cell r="C569" t="str">
            <v>大同國小</v>
          </cell>
          <cell r="D569" t="str">
            <v>大同</v>
          </cell>
        </row>
        <row r="570">
          <cell r="A570">
            <v>1866</v>
          </cell>
          <cell r="D570" t="str">
            <v/>
          </cell>
        </row>
        <row r="571">
          <cell r="A571">
            <v>1867</v>
          </cell>
          <cell r="B571" t="str">
            <v>吳享瑋</v>
          </cell>
          <cell r="C571" t="str">
            <v>中和國小</v>
          </cell>
          <cell r="D571" t="str">
            <v>中和</v>
          </cell>
          <cell r="E571">
            <v>12</v>
          </cell>
        </row>
        <row r="572">
          <cell r="A572">
            <v>1868</v>
          </cell>
          <cell r="B572" t="str">
            <v>周家幼</v>
          </cell>
          <cell r="C572" t="str">
            <v>中和國小</v>
          </cell>
          <cell r="D572" t="str">
            <v>中和</v>
          </cell>
        </row>
        <row r="573">
          <cell r="A573">
            <v>1869</v>
          </cell>
          <cell r="B573" t="str">
            <v>廖佑哲</v>
          </cell>
          <cell r="C573" t="str">
            <v>中和國小</v>
          </cell>
          <cell r="D573" t="str">
            <v>中和</v>
          </cell>
        </row>
        <row r="574">
          <cell r="A574">
            <v>1870</v>
          </cell>
          <cell r="B574" t="str">
            <v>張翔竤</v>
          </cell>
          <cell r="C574" t="str">
            <v>中和國小</v>
          </cell>
          <cell r="D574" t="str">
            <v>中和</v>
          </cell>
        </row>
        <row r="575">
          <cell r="A575">
            <v>1871</v>
          </cell>
          <cell r="B575" t="str">
            <v>林琨閔</v>
          </cell>
          <cell r="C575" t="str">
            <v>中和國小</v>
          </cell>
          <cell r="D575" t="str">
            <v>中和</v>
          </cell>
        </row>
        <row r="576">
          <cell r="A576">
            <v>1872</v>
          </cell>
          <cell r="B576" t="str">
            <v>鄭浚瑋</v>
          </cell>
          <cell r="C576" t="str">
            <v>中和國小</v>
          </cell>
          <cell r="D576" t="str">
            <v>中和</v>
          </cell>
        </row>
        <row r="577">
          <cell r="A577">
            <v>1873</v>
          </cell>
          <cell r="B577" t="str">
            <v>廖厚竣</v>
          </cell>
          <cell r="C577" t="str">
            <v>三和國小</v>
          </cell>
          <cell r="D577" t="str">
            <v>三和</v>
          </cell>
          <cell r="E577">
            <v>13</v>
          </cell>
        </row>
        <row r="578">
          <cell r="A578">
            <v>1874</v>
          </cell>
          <cell r="B578" t="str">
            <v>廖思博</v>
          </cell>
          <cell r="C578" t="str">
            <v>三和國小</v>
          </cell>
          <cell r="D578" t="str">
            <v>三和</v>
          </cell>
        </row>
        <row r="579">
          <cell r="A579">
            <v>1875</v>
          </cell>
          <cell r="B579" t="str">
            <v>廖奕誠</v>
          </cell>
          <cell r="C579" t="str">
            <v>三和國小</v>
          </cell>
          <cell r="D579" t="str">
            <v>三和</v>
          </cell>
        </row>
        <row r="580">
          <cell r="A580">
            <v>1876</v>
          </cell>
          <cell r="B580" t="str">
            <v>廖振緯</v>
          </cell>
          <cell r="C580" t="str">
            <v>三和國小</v>
          </cell>
          <cell r="D580" t="str">
            <v>三和</v>
          </cell>
        </row>
        <row r="581">
          <cell r="A581">
            <v>1877</v>
          </cell>
          <cell r="B581" t="str">
            <v>廖澤閎</v>
          </cell>
          <cell r="C581" t="str">
            <v>三和國小</v>
          </cell>
          <cell r="D581" t="str">
            <v>三和</v>
          </cell>
        </row>
        <row r="582">
          <cell r="A582">
            <v>1878</v>
          </cell>
        </row>
        <row r="583">
          <cell r="A583">
            <v>1879</v>
          </cell>
          <cell r="B583" t="str">
            <v>吳哲穎</v>
          </cell>
          <cell r="C583" t="str">
            <v>信義國小</v>
          </cell>
          <cell r="D583" t="str">
            <v>信義</v>
          </cell>
          <cell r="E583">
            <v>14</v>
          </cell>
        </row>
        <row r="584">
          <cell r="A584">
            <v>1880</v>
          </cell>
          <cell r="B584" t="str">
            <v>吳宜達</v>
          </cell>
          <cell r="C584" t="str">
            <v>信義國小</v>
          </cell>
          <cell r="D584" t="str">
            <v>信義</v>
          </cell>
        </row>
        <row r="585">
          <cell r="A585">
            <v>1881</v>
          </cell>
          <cell r="B585" t="str">
            <v>李武竣</v>
          </cell>
          <cell r="C585" t="str">
            <v>信義國小</v>
          </cell>
          <cell r="D585" t="str">
            <v>信義</v>
          </cell>
        </row>
        <row r="586">
          <cell r="A586">
            <v>1882</v>
          </cell>
          <cell r="B586" t="str">
            <v>林春木</v>
          </cell>
          <cell r="C586" t="str">
            <v>信義國小</v>
          </cell>
          <cell r="D586" t="str">
            <v>信義</v>
          </cell>
        </row>
        <row r="587">
          <cell r="A587">
            <v>1883</v>
          </cell>
          <cell r="B587" t="str">
            <v>蔡新發</v>
          </cell>
          <cell r="C587" t="str">
            <v>信義國小</v>
          </cell>
          <cell r="D587" t="str">
            <v>信義</v>
          </cell>
        </row>
        <row r="588">
          <cell r="A588">
            <v>1884</v>
          </cell>
        </row>
        <row r="589">
          <cell r="A589">
            <v>1885</v>
          </cell>
          <cell r="B589" t="str">
            <v>王淳毅</v>
          </cell>
          <cell r="C589" t="str">
            <v>大屯國小</v>
          </cell>
          <cell r="D589" t="str">
            <v>大屯</v>
          </cell>
          <cell r="E589">
            <v>15</v>
          </cell>
        </row>
        <row r="590">
          <cell r="A590">
            <v>1886</v>
          </cell>
          <cell r="B590" t="str">
            <v>王學鈞</v>
          </cell>
          <cell r="C590" t="str">
            <v>大屯國小</v>
          </cell>
          <cell r="D590" t="str">
            <v>大屯</v>
          </cell>
        </row>
        <row r="591">
          <cell r="A591">
            <v>1887</v>
          </cell>
          <cell r="B591" t="str">
            <v>王政茗</v>
          </cell>
          <cell r="C591" t="str">
            <v>大屯國小</v>
          </cell>
          <cell r="D591" t="str">
            <v>大屯</v>
          </cell>
        </row>
        <row r="592">
          <cell r="A592">
            <v>1888</v>
          </cell>
          <cell r="B592" t="str">
            <v>王柏皓</v>
          </cell>
          <cell r="C592" t="str">
            <v>大屯國小</v>
          </cell>
          <cell r="D592" t="str">
            <v>大屯</v>
          </cell>
        </row>
        <row r="593">
          <cell r="A593">
            <v>1889</v>
          </cell>
          <cell r="B593" t="str">
            <v>陳膺安</v>
          </cell>
          <cell r="C593" t="str">
            <v>大屯國小</v>
          </cell>
          <cell r="D593" t="str">
            <v>大屯</v>
          </cell>
        </row>
        <row r="594">
          <cell r="A594">
            <v>1890</v>
          </cell>
        </row>
        <row r="595">
          <cell r="A595">
            <v>1891</v>
          </cell>
          <cell r="B595" t="str">
            <v>沈楷翔</v>
          </cell>
          <cell r="C595" t="str">
            <v>華山國小</v>
          </cell>
          <cell r="D595" t="str">
            <v>華山</v>
          </cell>
          <cell r="E595">
            <v>16</v>
          </cell>
        </row>
        <row r="596">
          <cell r="A596">
            <v>1892</v>
          </cell>
          <cell r="D596" t="str">
            <v/>
          </cell>
        </row>
        <row r="597">
          <cell r="A597">
            <v>1893</v>
          </cell>
          <cell r="D597" t="str">
            <v/>
          </cell>
        </row>
        <row r="598">
          <cell r="A598">
            <v>1894</v>
          </cell>
          <cell r="D598" t="str">
            <v/>
          </cell>
        </row>
        <row r="599">
          <cell r="A599">
            <v>1895</v>
          </cell>
          <cell r="D599" t="str">
            <v/>
          </cell>
        </row>
        <row r="600">
          <cell r="A600">
            <v>1896</v>
          </cell>
          <cell r="D600" t="str">
            <v/>
          </cell>
        </row>
        <row r="601">
          <cell r="A601">
            <v>1897</v>
          </cell>
          <cell r="B601" t="str">
            <v>吳威佐</v>
          </cell>
          <cell r="C601" t="str">
            <v>宏崙國小B</v>
          </cell>
          <cell r="D601" t="str">
            <v>宏崙B</v>
          </cell>
          <cell r="E601">
            <v>17</v>
          </cell>
        </row>
        <row r="602">
          <cell r="A602">
            <v>1898</v>
          </cell>
          <cell r="B602" t="str">
            <v>陳鈞豊</v>
          </cell>
          <cell r="C602" t="str">
            <v>宏崙國小B</v>
          </cell>
          <cell r="D602" t="str">
            <v>宏崙B</v>
          </cell>
        </row>
        <row r="603">
          <cell r="A603">
            <v>1899</v>
          </cell>
          <cell r="D603" t="str">
            <v/>
          </cell>
        </row>
        <row r="604">
          <cell r="A604">
            <v>1900</v>
          </cell>
          <cell r="D604" t="str">
            <v/>
          </cell>
        </row>
        <row r="605">
          <cell r="A605">
            <v>1901</v>
          </cell>
          <cell r="D605" t="str">
            <v/>
          </cell>
        </row>
        <row r="606">
          <cell r="A606">
            <v>1902</v>
          </cell>
          <cell r="D606" t="str">
            <v/>
          </cell>
        </row>
        <row r="607">
          <cell r="A607">
            <v>1903</v>
          </cell>
          <cell r="B607" t="str">
            <v>林樽煜</v>
          </cell>
          <cell r="C607" t="str">
            <v>中和國小</v>
          </cell>
          <cell r="D607" t="str">
            <v>中和</v>
          </cell>
          <cell r="E607">
            <v>18</v>
          </cell>
        </row>
        <row r="608">
          <cell r="A608">
            <v>1904</v>
          </cell>
          <cell r="D608" t="str">
            <v/>
          </cell>
        </row>
        <row r="609">
          <cell r="A609">
            <v>1905</v>
          </cell>
          <cell r="D609" t="str">
            <v/>
          </cell>
        </row>
        <row r="610">
          <cell r="A610">
            <v>1906</v>
          </cell>
          <cell r="D610" t="str">
            <v/>
          </cell>
        </row>
        <row r="611">
          <cell r="A611">
            <v>1907</v>
          </cell>
          <cell r="D611" t="str">
            <v/>
          </cell>
        </row>
        <row r="612">
          <cell r="A612">
            <v>1908</v>
          </cell>
          <cell r="D612" t="str">
            <v/>
          </cell>
        </row>
        <row r="613">
          <cell r="D613" t="str">
            <v/>
          </cell>
        </row>
        <row r="614">
          <cell r="D614" t="str">
            <v/>
          </cell>
        </row>
        <row r="615">
          <cell r="D615" t="str">
            <v/>
          </cell>
        </row>
        <row r="616">
          <cell r="D616" t="str">
            <v/>
          </cell>
        </row>
        <row r="617">
          <cell r="D617" t="str">
            <v/>
          </cell>
        </row>
        <row r="618">
          <cell r="D618" t="str">
            <v/>
          </cell>
        </row>
        <row r="619">
          <cell r="A619">
            <v>5601</v>
          </cell>
          <cell r="B619" t="str">
            <v>張家甄</v>
          </cell>
          <cell r="C619" t="str">
            <v>石榴國小B</v>
          </cell>
          <cell r="D619" t="str">
            <v>石榴B</v>
          </cell>
          <cell r="E619">
            <v>1</v>
          </cell>
        </row>
        <row r="620">
          <cell r="A620">
            <v>5602</v>
          </cell>
          <cell r="B620" t="str">
            <v>張家菁</v>
          </cell>
          <cell r="C620" t="str">
            <v>石榴國小B</v>
          </cell>
          <cell r="D620" t="str">
            <v>石榴B</v>
          </cell>
        </row>
        <row r="621">
          <cell r="A621">
            <v>5603</v>
          </cell>
          <cell r="B621" t="str">
            <v>張欣婕</v>
          </cell>
          <cell r="C621" t="str">
            <v>石榴國小B</v>
          </cell>
          <cell r="D621" t="str">
            <v>石榴B</v>
          </cell>
        </row>
        <row r="622">
          <cell r="A622">
            <v>5604</v>
          </cell>
          <cell r="B622" t="str">
            <v>石云筑</v>
          </cell>
          <cell r="C622" t="str">
            <v>石榴國小B</v>
          </cell>
          <cell r="D622" t="str">
            <v>石榴B</v>
          </cell>
        </row>
        <row r="623">
          <cell r="A623">
            <v>5605</v>
          </cell>
          <cell r="B623" t="str">
            <v>邱美妙</v>
          </cell>
          <cell r="C623" t="str">
            <v>石榴國小B</v>
          </cell>
          <cell r="D623" t="str">
            <v>石榴B</v>
          </cell>
        </row>
        <row r="624">
          <cell r="A624">
            <v>5606</v>
          </cell>
          <cell r="B624" t="str">
            <v>黎羿君</v>
          </cell>
          <cell r="C624" t="str">
            <v>石榴國小B</v>
          </cell>
          <cell r="D624" t="str">
            <v>石榴B</v>
          </cell>
        </row>
        <row r="625">
          <cell r="A625">
            <v>5607</v>
          </cell>
          <cell r="B625" t="str">
            <v>張凱欣</v>
          </cell>
          <cell r="C625" t="str">
            <v>古坑國小</v>
          </cell>
          <cell r="D625" t="str">
            <v>古坑</v>
          </cell>
          <cell r="E625">
            <v>2</v>
          </cell>
        </row>
        <row r="626">
          <cell r="A626">
            <v>5608</v>
          </cell>
          <cell r="B626" t="str">
            <v>戴妏芯</v>
          </cell>
          <cell r="C626" t="str">
            <v>古坑國小</v>
          </cell>
          <cell r="D626" t="str">
            <v>古坑</v>
          </cell>
        </row>
        <row r="627">
          <cell r="A627">
            <v>5609</v>
          </cell>
          <cell r="B627" t="str">
            <v>王姿婷</v>
          </cell>
          <cell r="C627" t="str">
            <v>古坑國小</v>
          </cell>
          <cell r="D627" t="str">
            <v>古坑</v>
          </cell>
        </row>
        <row r="628">
          <cell r="A628">
            <v>5610</v>
          </cell>
          <cell r="B628" t="str">
            <v>黃詩雅</v>
          </cell>
          <cell r="C628" t="str">
            <v>古坑國小</v>
          </cell>
          <cell r="D628" t="str">
            <v>古坑</v>
          </cell>
        </row>
        <row r="629">
          <cell r="A629">
            <v>5611</v>
          </cell>
          <cell r="D629" t="str">
            <v/>
          </cell>
        </row>
        <row r="630">
          <cell r="A630">
            <v>5612</v>
          </cell>
          <cell r="D630" t="str">
            <v/>
          </cell>
        </row>
        <row r="631">
          <cell r="A631">
            <v>5613</v>
          </cell>
          <cell r="B631" t="str">
            <v>張宜樺</v>
          </cell>
          <cell r="C631" t="str">
            <v>林內國小B</v>
          </cell>
          <cell r="D631" t="str">
            <v>林內B</v>
          </cell>
          <cell r="E631">
            <v>3</v>
          </cell>
        </row>
        <row r="632">
          <cell r="A632">
            <v>5614</v>
          </cell>
          <cell r="B632" t="str">
            <v>王亭雁</v>
          </cell>
          <cell r="C632" t="str">
            <v>林內國小B</v>
          </cell>
          <cell r="D632" t="str">
            <v>林內B</v>
          </cell>
        </row>
        <row r="633">
          <cell r="A633">
            <v>5615</v>
          </cell>
          <cell r="B633" t="str">
            <v>陳玫均</v>
          </cell>
          <cell r="C633" t="str">
            <v>林內國小B</v>
          </cell>
          <cell r="D633" t="str">
            <v>林內B</v>
          </cell>
        </row>
        <row r="634">
          <cell r="A634">
            <v>5616</v>
          </cell>
          <cell r="B634" t="str">
            <v>陳薈綸</v>
          </cell>
          <cell r="C634" t="str">
            <v>林內國小B</v>
          </cell>
          <cell r="D634" t="str">
            <v>林內B</v>
          </cell>
        </row>
        <row r="635">
          <cell r="A635">
            <v>5617</v>
          </cell>
          <cell r="B635" t="str">
            <v>黃靖雯</v>
          </cell>
          <cell r="C635" t="str">
            <v>林內國小B</v>
          </cell>
          <cell r="D635" t="str">
            <v>林內B</v>
          </cell>
        </row>
        <row r="636">
          <cell r="A636">
            <v>5618</v>
          </cell>
          <cell r="D636" t="str">
            <v/>
          </cell>
        </row>
        <row r="637">
          <cell r="A637">
            <v>5619</v>
          </cell>
          <cell r="B637" t="str">
            <v>何羽婕</v>
          </cell>
          <cell r="C637" t="str">
            <v>石榴國小A</v>
          </cell>
          <cell r="D637" t="str">
            <v>石榴A</v>
          </cell>
          <cell r="E637">
            <v>4</v>
          </cell>
        </row>
        <row r="638">
          <cell r="A638">
            <v>5620</v>
          </cell>
          <cell r="B638" t="str">
            <v>劉姿慧</v>
          </cell>
          <cell r="C638" t="str">
            <v>石榴國小A</v>
          </cell>
          <cell r="D638" t="str">
            <v>石榴A</v>
          </cell>
        </row>
        <row r="639">
          <cell r="A639">
            <v>5621</v>
          </cell>
          <cell r="B639" t="str">
            <v>張紫荷</v>
          </cell>
          <cell r="C639" t="str">
            <v>石榴國小A</v>
          </cell>
          <cell r="D639" t="str">
            <v>石榴A</v>
          </cell>
        </row>
        <row r="640">
          <cell r="A640">
            <v>5622</v>
          </cell>
          <cell r="B640" t="str">
            <v>蔡宜芬</v>
          </cell>
          <cell r="C640" t="str">
            <v>石榴國小A</v>
          </cell>
          <cell r="D640" t="str">
            <v>石榴A</v>
          </cell>
        </row>
        <row r="641">
          <cell r="A641">
            <v>5623</v>
          </cell>
          <cell r="B641" t="str">
            <v>詹欣蓉</v>
          </cell>
          <cell r="C641" t="str">
            <v>石榴國小A</v>
          </cell>
          <cell r="D641" t="str">
            <v>石榴A</v>
          </cell>
        </row>
        <row r="642">
          <cell r="A642">
            <v>5624</v>
          </cell>
          <cell r="B642" t="str">
            <v>陳倩誼</v>
          </cell>
          <cell r="C642" t="str">
            <v>石榴國小A</v>
          </cell>
          <cell r="D642" t="str">
            <v>石榴A</v>
          </cell>
        </row>
        <row r="643">
          <cell r="A643">
            <v>5625</v>
          </cell>
          <cell r="B643" t="str">
            <v>劉金鑾</v>
          </cell>
          <cell r="C643" t="str">
            <v>林內國小A</v>
          </cell>
          <cell r="D643" t="str">
            <v>林內A</v>
          </cell>
          <cell r="E643">
            <v>5</v>
          </cell>
        </row>
        <row r="644">
          <cell r="A644">
            <v>5626</v>
          </cell>
          <cell r="B644" t="str">
            <v>周佩誼</v>
          </cell>
          <cell r="C644" t="str">
            <v>林內國小A</v>
          </cell>
          <cell r="D644" t="str">
            <v>林內A</v>
          </cell>
        </row>
        <row r="645">
          <cell r="A645">
            <v>5627</v>
          </cell>
          <cell r="B645" t="str">
            <v>蔡鈺瑄</v>
          </cell>
          <cell r="C645" t="str">
            <v>林內國小A</v>
          </cell>
          <cell r="D645" t="str">
            <v>林內A</v>
          </cell>
        </row>
        <row r="646">
          <cell r="A646">
            <v>5628</v>
          </cell>
          <cell r="B646" t="str">
            <v>郭蕙萍</v>
          </cell>
          <cell r="C646" t="str">
            <v>林內國小A</v>
          </cell>
          <cell r="D646" t="str">
            <v>林內A</v>
          </cell>
        </row>
        <row r="647">
          <cell r="A647">
            <v>5629</v>
          </cell>
          <cell r="B647" t="str">
            <v>鄧怡靜</v>
          </cell>
          <cell r="C647" t="str">
            <v>林內國小A</v>
          </cell>
          <cell r="D647" t="str">
            <v>林內A</v>
          </cell>
        </row>
        <row r="648">
          <cell r="A648">
            <v>5630</v>
          </cell>
          <cell r="D648" t="str">
            <v/>
          </cell>
        </row>
        <row r="649">
          <cell r="A649">
            <v>5631</v>
          </cell>
          <cell r="B649" t="str">
            <v>張惠菁</v>
          </cell>
          <cell r="C649" t="str">
            <v>九芎國小</v>
          </cell>
          <cell r="D649" t="str">
            <v>九芎</v>
          </cell>
          <cell r="E649">
            <v>6</v>
          </cell>
        </row>
        <row r="650">
          <cell r="A650">
            <v>5632</v>
          </cell>
          <cell r="B650" t="str">
            <v>林均蓓</v>
          </cell>
          <cell r="C650" t="str">
            <v>九芎國小</v>
          </cell>
          <cell r="D650" t="str">
            <v>九芎</v>
          </cell>
        </row>
        <row r="651">
          <cell r="A651">
            <v>5633</v>
          </cell>
          <cell r="B651" t="str">
            <v>石芷茵</v>
          </cell>
          <cell r="C651" t="str">
            <v>九芎國小</v>
          </cell>
          <cell r="D651" t="str">
            <v>九芎</v>
          </cell>
        </row>
        <row r="652">
          <cell r="A652">
            <v>5634</v>
          </cell>
          <cell r="B652" t="str">
            <v>蔡宛庭</v>
          </cell>
          <cell r="C652" t="str">
            <v>九芎國小</v>
          </cell>
          <cell r="D652" t="str">
            <v>九芎</v>
          </cell>
        </row>
        <row r="653">
          <cell r="A653">
            <v>5635</v>
          </cell>
          <cell r="B653" t="str">
            <v>蔡幸妤</v>
          </cell>
          <cell r="C653" t="str">
            <v>九芎國小</v>
          </cell>
          <cell r="D653" t="str">
            <v>九芎</v>
          </cell>
        </row>
        <row r="654">
          <cell r="A654">
            <v>5636</v>
          </cell>
          <cell r="B654" t="str">
            <v>陳真嘉</v>
          </cell>
          <cell r="C654" t="str">
            <v>九芎國小</v>
          </cell>
          <cell r="D654" t="str">
            <v>九芎</v>
          </cell>
        </row>
        <row r="655">
          <cell r="A655">
            <v>5637</v>
          </cell>
          <cell r="B655" t="str">
            <v>丁婉芯</v>
          </cell>
          <cell r="C655" t="str">
            <v>民生國小</v>
          </cell>
          <cell r="D655" t="str">
            <v>民生</v>
          </cell>
          <cell r="E655">
            <v>7</v>
          </cell>
        </row>
        <row r="656">
          <cell r="A656">
            <v>5638</v>
          </cell>
          <cell r="B656" t="str">
            <v>劉心儀</v>
          </cell>
          <cell r="C656" t="str">
            <v>民生國小</v>
          </cell>
          <cell r="D656" t="str">
            <v>民生</v>
          </cell>
        </row>
        <row r="657">
          <cell r="A657">
            <v>5639</v>
          </cell>
          <cell r="B657" t="str">
            <v>楊偲苹</v>
          </cell>
          <cell r="C657" t="str">
            <v>民生國小</v>
          </cell>
          <cell r="D657" t="str">
            <v>民生</v>
          </cell>
        </row>
        <row r="658">
          <cell r="A658">
            <v>5640</v>
          </cell>
          <cell r="B658" t="str">
            <v>陳依伶</v>
          </cell>
          <cell r="C658" t="str">
            <v>民生國小</v>
          </cell>
          <cell r="D658" t="str">
            <v>民生</v>
          </cell>
        </row>
        <row r="659">
          <cell r="A659">
            <v>5641</v>
          </cell>
          <cell r="B659" t="str">
            <v>魏甄誼</v>
          </cell>
          <cell r="C659" t="str">
            <v>民生國小</v>
          </cell>
          <cell r="D659" t="str">
            <v>民生</v>
          </cell>
        </row>
        <row r="660">
          <cell r="A660">
            <v>5642</v>
          </cell>
          <cell r="B660" t="str">
            <v>黃昱恩</v>
          </cell>
          <cell r="C660" t="str">
            <v>民生國小</v>
          </cell>
          <cell r="D660" t="str">
            <v>民生</v>
          </cell>
        </row>
        <row r="661">
          <cell r="A661">
            <v>5643</v>
          </cell>
          <cell r="B661" t="str">
            <v>廖佳娟</v>
          </cell>
          <cell r="C661" t="str">
            <v>僑真國小</v>
          </cell>
          <cell r="D661" t="str">
            <v>僑真</v>
          </cell>
          <cell r="E661">
            <v>8</v>
          </cell>
        </row>
        <row r="662">
          <cell r="A662">
            <v>5644</v>
          </cell>
          <cell r="B662" t="str">
            <v>歐雅珺</v>
          </cell>
          <cell r="C662" t="str">
            <v>僑真國小</v>
          </cell>
          <cell r="D662" t="str">
            <v>僑真</v>
          </cell>
        </row>
        <row r="663">
          <cell r="A663">
            <v>5645</v>
          </cell>
          <cell r="B663" t="str">
            <v>沈懿真</v>
          </cell>
          <cell r="C663" t="str">
            <v>僑真國小</v>
          </cell>
          <cell r="D663" t="str">
            <v>僑真</v>
          </cell>
        </row>
        <row r="664">
          <cell r="A664">
            <v>5646</v>
          </cell>
          <cell r="B664" t="str">
            <v>王曉君</v>
          </cell>
          <cell r="C664" t="str">
            <v>僑真國小</v>
          </cell>
          <cell r="D664" t="str">
            <v>僑真</v>
          </cell>
        </row>
        <row r="665">
          <cell r="A665">
            <v>5647</v>
          </cell>
          <cell r="B665" t="str">
            <v>鐘文翎</v>
          </cell>
          <cell r="C665" t="str">
            <v>僑真國小</v>
          </cell>
          <cell r="D665" t="str">
            <v>僑真</v>
          </cell>
        </row>
        <row r="666">
          <cell r="A666">
            <v>5648</v>
          </cell>
          <cell r="B666" t="str">
            <v>陳雅琳</v>
          </cell>
          <cell r="C666" t="str">
            <v>僑真國小</v>
          </cell>
          <cell r="D666" t="str">
            <v>僑真</v>
          </cell>
        </row>
        <row r="667">
          <cell r="A667">
            <v>5649</v>
          </cell>
          <cell r="B667" t="str">
            <v>丁舜稜</v>
          </cell>
          <cell r="C667" t="str">
            <v>仁和國小</v>
          </cell>
          <cell r="D667" t="str">
            <v>仁和</v>
          </cell>
          <cell r="E667">
            <v>9</v>
          </cell>
        </row>
        <row r="668">
          <cell r="A668">
            <v>5650</v>
          </cell>
          <cell r="B668" t="str">
            <v>張維珍</v>
          </cell>
          <cell r="C668" t="str">
            <v>仁和國小</v>
          </cell>
          <cell r="D668" t="str">
            <v>仁和</v>
          </cell>
        </row>
        <row r="669">
          <cell r="A669">
            <v>5651</v>
          </cell>
          <cell r="B669" t="str">
            <v>黃家芝</v>
          </cell>
          <cell r="C669" t="str">
            <v>仁和國小</v>
          </cell>
          <cell r="D669" t="str">
            <v>仁和</v>
          </cell>
        </row>
        <row r="670">
          <cell r="A670">
            <v>5652</v>
          </cell>
          <cell r="B670" t="str">
            <v>黃鈺甯</v>
          </cell>
          <cell r="C670" t="str">
            <v>仁和國小</v>
          </cell>
          <cell r="D670" t="str">
            <v>仁和</v>
          </cell>
        </row>
        <row r="671">
          <cell r="A671">
            <v>5653</v>
          </cell>
          <cell r="D671" t="str">
            <v/>
          </cell>
        </row>
        <row r="672">
          <cell r="A672">
            <v>5654</v>
          </cell>
          <cell r="D672" t="str">
            <v/>
          </cell>
        </row>
        <row r="673">
          <cell r="A673">
            <v>5655</v>
          </cell>
          <cell r="B673" t="str">
            <v>李嘉穎</v>
          </cell>
          <cell r="C673" t="str">
            <v>聯美國小</v>
          </cell>
          <cell r="D673" t="str">
            <v>聯美</v>
          </cell>
          <cell r="E673">
            <v>10</v>
          </cell>
        </row>
        <row r="674">
          <cell r="A674">
            <v>5656</v>
          </cell>
          <cell r="B674" t="str">
            <v>李宜庭</v>
          </cell>
          <cell r="C674" t="str">
            <v>聯美國小</v>
          </cell>
          <cell r="D674" t="str">
            <v>聯美</v>
          </cell>
        </row>
        <row r="675">
          <cell r="A675">
            <v>5657</v>
          </cell>
          <cell r="B675" t="str">
            <v>林佳穎</v>
          </cell>
          <cell r="C675" t="str">
            <v>聯美國小</v>
          </cell>
          <cell r="D675" t="str">
            <v>聯美</v>
          </cell>
        </row>
        <row r="676">
          <cell r="A676">
            <v>5658</v>
          </cell>
          <cell r="B676" t="str">
            <v>陳天香</v>
          </cell>
          <cell r="C676" t="str">
            <v>聯美國小</v>
          </cell>
          <cell r="D676" t="str">
            <v>聯美</v>
          </cell>
        </row>
        <row r="677">
          <cell r="A677">
            <v>5659</v>
          </cell>
          <cell r="B677" t="str">
            <v>陳柔蒨</v>
          </cell>
          <cell r="C677" t="str">
            <v>聯美國小</v>
          </cell>
          <cell r="D677" t="str">
            <v>聯美</v>
          </cell>
        </row>
        <row r="678">
          <cell r="A678">
            <v>5660</v>
          </cell>
          <cell r="B678" t="str">
            <v>陳雨欣</v>
          </cell>
          <cell r="C678" t="str">
            <v>聯美國小</v>
          </cell>
          <cell r="D678" t="str">
            <v>聯美</v>
          </cell>
        </row>
        <row r="679">
          <cell r="A679">
            <v>5661</v>
          </cell>
          <cell r="B679" t="str">
            <v>吳佳軒</v>
          </cell>
          <cell r="C679" t="str">
            <v>宏崙國小</v>
          </cell>
          <cell r="D679" t="str">
            <v>宏崙</v>
          </cell>
          <cell r="E679">
            <v>11</v>
          </cell>
        </row>
        <row r="680">
          <cell r="A680">
            <v>5662</v>
          </cell>
          <cell r="B680" t="str">
            <v>吳雨蓁</v>
          </cell>
          <cell r="C680" t="str">
            <v>宏崙國小</v>
          </cell>
          <cell r="D680" t="str">
            <v>宏崙</v>
          </cell>
        </row>
        <row r="681">
          <cell r="A681">
            <v>5663</v>
          </cell>
          <cell r="B681" t="str">
            <v>林盈萱</v>
          </cell>
          <cell r="C681" t="str">
            <v>宏崙國小</v>
          </cell>
          <cell r="D681" t="str">
            <v>宏崙</v>
          </cell>
        </row>
        <row r="682">
          <cell r="A682">
            <v>5664</v>
          </cell>
          <cell r="B682" t="str">
            <v>邱芷萱</v>
          </cell>
          <cell r="C682" t="str">
            <v>宏崙國小</v>
          </cell>
          <cell r="D682" t="str">
            <v>宏崙</v>
          </cell>
        </row>
        <row r="683">
          <cell r="A683">
            <v>5665</v>
          </cell>
          <cell r="B683" t="str">
            <v>黃佳萱</v>
          </cell>
          <cell r="C683" t="str">
            <v>宏崙國小</v>
          </cell>
          <cell r="D683" t="str">
            <v>宏崙</v>
          </cell>
        </row>
        <row r="684">
          <cell r="A684">
            <v>5666</v>
          </cell>
          <cell r="D684" t="str">
            <v/>
          </cell>
        </row>
        <row r="685">
          <cell r="A685">
            <v>5667</v>
          </cell>
          <cell r="B685" t="str">
            <v>廖香媚</v>
          </cell>
          <cell r="C685" t="str">
            <v>大同國小</v>
          </cell>
          <cell r="D685" t="str">
            <v>大同</v>
          </cell>
          <cell r="E685">
            <v>12</v>
          </cell>
        </row>
        <row r="686">
          <cell r="A686">
            <v>5668</v>
          </cell>
          <cell r="B686" t="str">
            <v>李佳家</v>
          </cell>
          <cell r="C686" t="str">
            <v>大同國小</v>
          </cell>
          <cell r="D686" t="str">
            <v>大同</v>
          </cell>
        </row>
        <row r="687">
          <cell r="A687">
            <v>5669</v>
          </cell>
          <cell r="B687" t="str">
            <v>李冠慧</v>
          </cell>
          <cell r="C687" t="str">
            <v>大同國小</v>
          </cell>
          <cell r="D687" t="str">
            <v>大同</v>
          </cell>
        </row>
        <row r="688">
          <cell r="A688">
            <v>5670</v>
          </cell>
          <cell r="B688" t="str">
            <v>洪千玳</v>
          </cell>
          <cell r="C688" t="str">
            <v>大同國小</v>
          </cell>
          <cell r="D688" t="str">
            <v>大同</v>
          </cell>
        </row>
        <row r="689">
          <cell r="A689">
            <v>5671</v>
          </cell>
          <cell r="B689" t="str">
            <v>程郁捷</v>
          </cell>
          <cell r="C689" t="str">
            <v>大同國小</v>
          </cell>
          <cell r="D689" t="str">
            <v>大同</v>
          </cell>
        </row>
        <row r="690">
          <cell r="A690">
            <v>5672</v>
          </cell>
          <cell r="B690" t="str">
            <v>陳欣怡</v>
          </cell>
          <cell r="C690" t="str">
            <v>大同國小</v>
          </cell>
          <cell r="D690" t="str">
            <v>大同</v>
          </cell>
        </row>
        <row r="691">
          <cell r="A691">
            <v>5673</v>
          </cell>
          <cell r="B691" t="str">
            <v>廖貞瑜</v>
          </cell>
          <cell r="C691" t="str">
            <v>中和國小</v>
          </cell>
          <cell r="D691" t="str">
            <v>中和</v>
          </cell>
          <cell r="E691">
            <v>13</v>
          </cell>
        </row>
        <row r="692">
          <cell r="A692">
            <v>5674</v>
          </cell>
          <cell r="B692" t="str">
            <v>林儀婷</v>
          </cell>
          <cell r="C692" t="str">
            <v>中和國小</v>
          </cell>
          <cell r="D692" t="str">
            <v>中和</v>
          </cell>
        </row>
        <row r="693">
          <cell r="A693">
            <v>5675</v>
          </cell>
          <cell r="B693" t="str">
            <v>林育嫻</v>
          </cell>
          <cell r="C693" t="str">
            <v>中和國小</v>
          </cell>
          <cell r="D693" t="str">
            <v>中和</v>
          </cell>
        </row>
        <row r="694">
          <cell r="A694">
            <v>5676</v>
          </cell>
          <cell r="B694" t="str">
            <v>林虹蓮</v>
          </cell>
          <cell r="C694" t="str">
            <v>中和國小</v>
          </cell>
          <cell r="D694" t="str">
            <v>中和</v>
          </cell>
        </row>
        <row r="695">
          <cell r="A695">
            <v>5677</v>
          </cell>
          <cell r="B695" t="str">
            <v>林雅惠</v>
          </cell>
          <cell r="C695" t="str">
            <v>中和國小</v>
          </cell>
          <cell r="D695" t="str">
            <v>中和</v>
          </cell>
        </row>
        <row r="696">
          <cell r="A696">
            <v>5678</v>
          </cell>
          <cell r="B696" t="str">
            <v>陳欣雲</v>
          </cell>
          <cell r="C696" t="str">
            <v>中和國小</v>
          </cell>
          <cell r="D696" t="str">
            <v>中和</v>
          </cell>
        </row>
        <row r="697">
          <cell r="A697">
            <v>5679</v>
          </cell>
          <cell r="B697" t="str">
            <v>林依潔</v>
          </cell>
          <cell r="C697" t="str">
            <v>三和國小</v>
          </cell>
          <cell r="D697" t="str">
            <v>三和</v>
          </cell>
          <cell r="E697">
            <v>14</v>
          </cell>
        </row>
        <row r="698">
          <cell r="A698">
            <v>5680</v>
          </cell>
          <cell r="B698" t="str">
            <v>張雁淳</v>
          </cell>
          <cell r="C698" t="str">
            <v>三和國小</v>
          </cell>
          <cell r="D698" t="str">
            <v>三和</v>
          </cell>
        </row>
        <row r="699">
          <cell r="A699">
            <v>5681</v>
          </cell>
          <cell r="B699" t="str">
            <v>廖倍淇</v>
          </cell>
          <cell r="C699" t="str">
            <v>三和國小</v>
          </cell>
          <cell r="D699" t="str">
            <v>三和</v>
          </cell>
        </row>
        <row r="700">
          <cell r="A700">
            <v>5682</v>
          </cell>
          <cell r="B700" t="str">
            <v>廖丸萱</v>
          </cell>
          <cell r="C700" t="str">
            <v>三和國小</v>
          </cell>
          <cell r="D700" t="str">
            <v>三和</v>
          </cell>
        </row>
        <row r="701">
          <cell r="A701">
            <v>5683</v>
          </cell>
        </row>
        <row r="702">
          <cell r="A702">
            <v>5684</v>
          </cell>
        </row>
        <row r="703">
          <cell r="A703">
            <v>5685</v>
          </cell>
          <cell r="B703" t="str">
            <v>張湘梅</v>
          </cell>
          <cell r="C703" t="str">
            <v>信義國小</v>
          </cell>
          <cell r="D703" t="str">
            <v>信義</v>
          </cell>
          <cell r="E703">
            <v>15</v>
          </cell>
        </row>
        <row r="704">
          <cell r="A704">
            <v>5686</v>
          </cell>
          <cell r="B704" t="str">
            <v>施岳辰</v>
          </cell>
          <cell r="C704" t="str">
            <v>信義國小</v>
          </cell>
          <cell r="D704" t="str">
            <v>信義</v>
          </cell>
        </row>
        <row r="705">
          <cell r="A705">
            <v>5687</v>
          </cell>
          <cell r="B705" t="str">
            <v>湯雨萱</v>
          </cell>
          <cell r="C705" t="str">
            <v>信義國小</v>
          </cell>
          <cell r="D705" t="str">
            <v>信義</v>
          </cell>
        </row>
        <row r="706">
          <cell r="A706">
            <v>5688</v>
          </cell>
          <cell r="B706" t="str">
            <v>黃雅涵</v>
          </cell>
          <cell r="C706" t="str">
            <v>信義國小</v>
          </cell>
          <cell r="D706" t="str">
            <v>信義</v>
          </cell>
        </row>
        <row r="707">
          <cell r="A707">
            <v>5689</v>
          </cell>
          <cell r="D707" t="str">
            <v/>
          </cell>
        </row>
        <row r="708">
          <cell r="A708">
            <v>5690</v>
          </cell>
          <cell r="D708" t="str">
            <v/>
          </cell>
        </row>
        <row r="709">
          <cell r="A709">
            <v>5691</v>
          </cell>
          <cell r="B709" t="str">
            <v>楊宇婕</v>
          </cell>
          <cell r="C709" t="str">
            <v>大屯國小</v>
          </cell>
          <cell r="D709" t="str">
            <v>大屯</v>
          </cell>
          <cell r="E709">
            <v>16</v>
          </cell>
        </row>
        <row r="710">
          <cell r="A710">
            <v>5692</v>
          </cell>
          <cell r="B710" t="str">
            <v>楊雅茹</v>
          </cell>
          <cell r="C710" t="str">
            <v>大屯國小</v>
          </cell>
          <cell r="D710" t="str">
            <v>大屯</v>
          </cell>
        </row>
        <row r="711">
          <cell r="A711">
            <v>5693</v>
          </cell>
          <cell r="B711" t="str">
            <v>江俞萱</v>
          </cell>
          <cell r="C711" t="str">
            <v>大屯國小</v>
          </cell>
          <cell r="D711" t="str">
            <v>大屯</v>
          </cell>
        </row>
        <row r="712">
          <cell r="A712">
            <v>5694</v>
          </cell>
          <cell r="B712" t="str">
            <v>王琳筑</v>
          </cell>
          <cell r="C712" t="str">
            <v>大屯國小</v>
          </cell>
          <cell r="D712" t="str">
            <v>大屯</v>
          </cell>
        </row>
        <row r="713">
          <cell r="A713">
            <v>5695</v>
          </cell>
          <cell r="B713" t="str">
            <v>王芷婷</v>
          </cell>
          <cell r="C713" t="str">
            <v>大屯國小</v>
          </cell>
          <cell r="D713" t="str">
            <v>大屯</v>
          </cell>
        </row>
        <row r="714">
          <cell r="A714">
            <v>5696</v>
          </cell>
          <cell r="B714" t="str">
            <v>陳怡如</v>
          </cell>
          <cell r="C714" t="str">
            <v>大屯國小</v>
          </cell>
          <cell r="D714" t="str">
            <v>大屯</v>
          </cell>
        </row>
        <row r="715">
          <cell r="A715">
            <v>5697</v>
          </cell>
          <cell r="B715" t="str">
            <v>卓稚欣</v>
          </cell>
          <cell r="C715" t="str">
            <v>民生國小B</v>
          </cell>
          <cell r="D715" t="str">
            <v>民生B</v>
          </cell>
          <cell r="E715">
            <v>17</v>
          </cell>
        </row>
        <row r="716">
          <cell r="A716">
            <v>5698</v>
          </cell>
          <cell r="B716" t="str">
            <v>葉 婷</v>
          </cell>
          <cell r="C716" t="str">
            <v>民生國小B</v>
          </cell>
          <cell r="D716" t="str">
            <v>民生B</v>
          </cell>
        </row>
        <row r="717">
          <cell r="A717">
            <v>5699</v>
          </cell>
          <cell r="D717" t="str">
            <v/>
          </cell>
        </row>
        <row r="718">
          <cell r="A718">
            <v>5700</v>
          </cell>
          <cell r="D718" t="str">
            <v/>
          </cell>
        </row>
        <row r="719">
          <cell r="A719">
            <v>5701</v>
          </cell>
          <cell r="D719" t="str">
            <v/>
          </cell>
        </row>
        <row r="720">
          <cell r="A720">
            <v>5702</v>
          </cell>
          <cell r="D720" t="str">
            <v/>
          </cell>
        </row>
        <row r="721">
          <cell r="A721">
            <v>5703</v>
          </cell>
          <cell r="B721" t="str">
            <v>林秝榛</v>
          </cell>
          <cell r="C721" t="str">
            <v>中和國小B</v>
          </cell>
          <cell r="D721" t="str">
            <v>中和B</v>
          </cell>
          <cell r="E721">
            <v>18</v>
          </cell>
        </row>
        <row r="722">
          <cell r="A722">
            <v>5704</v>
          </cell>
          <cell r="D722" t="str">
            <v/>
          </cell>
        </row>
        <row r="723">
          <cell r="A723">
            <v>5705</v>
          </cell>
          <cell r="D723" t="str">
            <v/>
          </cell>
        </row>
        <row r="724">
          <cell r="A724">
            <v>5706</v>
          </cell>
          <cell r="D724" t="str">
            <v/>
          </cell>
        </row>
        <row r="725">
          <cell r="A725">
            <v>5707</v>
          </cell>
          <cell r="D725" t="str">
            <v/>
          </cell>
        </row>
        <row r="726">
          <cell r="A726">
            <v>5708</v>
          </cell>
          <cell r="D726" t="str">
            <v/>
          </cell>
        </row>
        <row r="727">
          <cell r="D727" t="str">
            <v/>
          </cell>
        </row>
        <row r="728">
          <cell r="D728" t="str">
            <v/>
          </cell>
        </row>
        <row r="729">
          <cell r="D729" t="str">
            <v/>
          </cell>
        </row>
        <row r="730">
          <cell r="D730" t="str">
            <v/>
          </cell>
        </row>
        <row r="731">
          <cell r="D731" t="str">
            <v/>
          </cell>
        </row>
        <row r="732">
          <cell r="D732" t="str">
            <v/>
          </cell>
        </row>
        <row r="733">
          <cell r="A733">
            <v>1601</v>
          </cell>
          <cell r="B733" t="str">
            <v>余泊恩</v>
          </cell>
          <cell r="C733" t="str">
            <v>石榴國小B</v>
          </cell>
          <cell r="D733" t="str">
            <v>石榴B</v>
          </cell>
          <cell r="E733">
            <v>1</v>
          </cell>
        </row>
        <row r="734">
          <cell r="A734">
            <v>1602</v>
          </cell>
          <cell r="B734" t="str">
            <v>張宸豪</v>
          </cell>
          <cell r="C734" t="str">
            <v>石榴國小B</v>
          </cell>
          <cell r="D734" t="str">
            <v>石榴B</v>
          </cell>
        </row>
        <row r="735">
          <cell r="A735">
            <v>1603</v>
          </cell>
          <cell r="B735" t="str">
            <v>張慶元</v>
          </cell>
          <cell r="C735" t="str">
            <v>石榴國小B</v>
          </cell>
          <cell r="D735" t="str">
            <v>石榴B</v>
          </cell>
        </row>
        <row r="736">
          <cell r="A736">
            <v>1604</v>
          </cell>
          <cell r="B736" t="str">
            <v>張永豪</v>
          </cell>
          <cell r="C736" t="str">
            <v>石榴國小B</v>
          </cell>
          <cell r="D736" t="str">
            <v>石榴B</v>
          </cell>
        </row>
        <row r="737">
          <cell r="A737">
            <v>1605</v>
          </cell>
          <cell r="B737" t="str">
            <v>林達崙</v>
          </cell>
          <cell r="C737" t="str">
            <v>石榴國小B</v>
          </cell>
          <cell r="D737" t="str">
            <v>石榴B</v>
          </cell>
        </row>
        <row r="738">
          <cell r="A738">
            <v>1606</v>
          </cell>
          <cell r="B738" t="str">
            <v>王俊麟</v>
          </cell>
          <cell r="C738" t="str">
            <v>石榴國小B</v>
          </cell>
          <cell r="D738" t="str">
            <v>石榴B</v>
          </cell>
        </row>
        <row r="739">
          <cell r="A739">
            <v>1607</v>
          </cell>
          <cell r="B739" t="str">
            <v>劉哲維</v>
          </cell>
          <cell r="C739" t="str">
            <v>溝壩國小</v>
          </cell>
          <cell r="D739" t="str">
            <v>溝壩</v>
          </cell>
          <cell r="E739">
            <v>2</v>
          </cell>
        </row>
        <row r="740">
          <cell r="A740">
            <v>1608</v>
          </cell>
          <cell r="B740" t="str">
            <v>周紹霆</v>
          </cell>
          <cell r="C740" t="str">
            <v>溝壩國小</v>
          </cell>
          <cell r="D740" t="str">
            <v>溝壩</v>
          </cell>
        </row>
        <row r="741">
          <cell r="A741">
            <v>1609</v>
          </cell>
          <cell r="B741" t="str">
            <v>張凱閔</v>
          </cell>
          <cell r="C741" t="str">
            <v>溝壩國小</v>
          </cell>
          <cell r="D741" t="str">
            <v>溝壩</v>
          </cell>
        </row>
        <row r="742">
          <cell r="A742">
            <v>1610</v>
          </cell>
          <cell r="B742" t="str">
            <v>林國智</v>
          </cell>
          <cell r="C742" t="str">
            <v>溝壩國小</v>
          </cell>
          <cell r="D742" t="str">
            <v>溝壩</v>
          </cell>
        </row>
        <row r="743">
          <cell r="A743">
            <v>1611</v>
          </cell>
          <cell r="D743" t="str">
            <v/>
          </cell>
        </row>
        <row r="744">
          <cell r="A744">
            <v>1612</v>
          </cell>
          <cell r="D744" t="str">
            <v/>
          </cell>
        </row>
        <row r="745">
          <cell r="A745">
            <v>1613</v>
          </cell>
          <cell r="B745" t="str">
            <v>何仁傑</v>
          </cell>
          <cell r="C745" t="str">
            <v>石榴國小A</v>
          </cell>
          <cell r="D745" t="str">
            <v>石榴A</v>
          </cell>
          <cell r="E745">
            <v>3</v>
          </cell>
        </row>
        <row r="746">
          <cell r="A746">
            <v>1614</v>
          </cell>
          <cell r="B746" t="str">
            <v>姚宏燁</v>
          </cell>
          <cell r="C746" t="str">
            <v>石榴國小A</v>
          </cell>
          <cell r="D746" t="str">
            <v>石榴A</v>
          </cell>
        </row>
        <row r="747">
          <cell r="A747">
            <v>1615</v>
          </cell>
          <cell r="B747" t="str">
            <v>張惟堯</v>
          </cell>
          <cell r="C747" t="str">
            <v>石榴國小A</v>
          </cell>
          <cell r="D747" t="str">
            <v>石榴A</v>
          </cell>
        </row>
        <row r="748">
          <cell r="A748">
            <v>1616</v>
          </cell>
          <cell r="B748" t="str">
            <v>張閔翔</v>
          </cell>
          <cell r="C748" t="str">
            <v>石榴國小A</v>
          </cell>
          <cell r="D748" t="str">
            <v>石榴A</v>
          </cell>
        </row>
        <row r="749">
          <cell r="A749">
            <v>1617</v>
          </cell>
          <cell r="B749" t="str">
            <v>林致宇</v>
          </cell>
          <cell r="C749" t="str">
            <v>石榴國小A</v>
          </cell>
          <cell r="D749" t="str">
            <v>石榴A</v>
          </cell>
        </row>
        <row r="750">
          <cell r="A750">
            <v>1618</v>
          </cell>
          <cell r="B750" t="str">
            <v>陳俊源</v>
          </cell>
          <cell r="C750" t="str">
            <v>石榴國小A</v>
          </cell>
          <cell r="D750" t="str">
            <v>石榴A</v>
          </cell>
        </row>
        <row r="751">
          <cell r="A751">
            <v>1619</v>
          </cell>
          <cell r="B751" t="str">
            <v>張凱翔</v>
          </cell>
          <cell r="C751" t="str">
            <v>林內國小</v>
          </cell>
          <cell r="D751" t="str">
            <v>林內</v>
          </cell>
          <cell r="E751">
            <v>4</v>
          </cell>
        </row>
        <row r="752">
          <cell r="A752">
            <v>1620</v>
          </cell>
          <cell r="B752" t="str">
            <v>張哲愿</v>
          </cell>
          <cell r="C752" t="str">
            <v>林內國小</v>
          </cell>
          <cell r="D752" t="str">
            <v>林內</v>
          </cell>
        </row>
        <row r="753">
          <cell r="A753">
            <v>1621</v>
          </cell>
          <cell r="B753" t="str">
            <v>張誠哲</v>
          </cell>
          <cell r="C753" t="str">
            <v>林內國小</v>
          </cell>
          <cell r="D753" t="str">
            <v>林內</v>
          </cell>
        </row>
        <row r="754">
          <cell r="A754">
            <v>1622</v>
          </cell>
          <cell r="B754" t="str">
            <v>林新佑</v>
          </cell>
          <cell r="C754" t="str">
            <v>林內國小</v>
          </cell>
          <cell r="D754" t="str">
            <v>林內</v>
          </cell>
        </row>
        <row r="755">
          <cell r="A755">
            <v>1623</v>
          </cell>
          <cell r="B755" t="str">
            <v>蔡宗廷</v>
          </cell>
          <cell r="C755" t="str">
            <v>林內國小</v>
          </cell>
          <cell r="D755" t="str">
            <v>林內</v>
          </cell>
        </row>
        <row r="756">
          <cell r="A756">
            <v>1624</v>
          </cell>
          <cell r="B756" t="str">
            <v>陳致憲</v>
          </cell>
          <cell r="C756" t="str">
            <v>林內國小</v>
          </cell>
          <cell r="D756" t="str">
            <v>林內</v>
          </cell>
        </row>
        <row r="757">
          <cell r="A757">
            <v>1625</v>
          </cell>
          <cell r="B757" t="str">
            <v>吳致緯</v>
          </cell>
          <cell r="C757" t="str">
            <v>重興國小</v>
          </cell>
          <cell r="D757" t="str">
            <v>重興</v>
          </cell>
          <cell r="E757">
            <v>5</v>
          </cell>
        </row>
        <row r="758">
          <cell r="A758">
            <v>1626</v>
          </cell>
          <cell r="B758" t="str">
            <v>張錦祥</v>
          </cell>
          <cell r="C758" t="str">
            <v>重興國小</v>
          </cell>
          <cell r="D758" t="str">
            <v>重興</v>
          </cell>
        </row>
        <row r="759">
          <cell r="A759">
            <v>1627</v>
          </cell>
          <cell r="B759" t="str">
            <v>戴育宸</v>
          </cell>
          <cell r="C759" t="str">
            <v>重興國小</v>
          </cell>
          <cell r="D759" t="str">
            <v>重興</v>
          </cell>
        </row>
        <row r="760">
          <cell r="A760">
            <v>1628</v>
          </cell>
          <cell r="B760" t="str">
            <v>戴辰旭</v>
          </cell>
          <cell r="C760" t="str">
            <v>重興國小</v>
          </cell>
          <cell r="D760" t="str">
            <v>重興</v>
          </cell>
        </row>
        <row r="761">
          <cell r="A761">
            <v>1629</v>
          </cell>
          <cell r="B761" t="str">
            <v>朱又齊</v>
          </cell>
          <cell r="C761" t="str">
            <v>重興國小</v>
          </cell>
          <cell r="D761" t="str">
            <v>重興</v>
          </cell>
        </row>
        <row r="762">
          <cell r="A762">
            <v>1630</v>
          </cell>
          <cell r="B762" t="str">
            <v>鄭延彬</v>
          </cell>
          <cell r="C762" t="str">
            <v>重興國小</v>
          </cell>
          <cell r="D762" t="str">
            <v>重興</v>
          </cell>
        </row>
        <row r="763">
          <cell r="A763">
            <v>1631</v>
          </cell>
          <cell r="B763" t="str">
            <v>張晉愷</v>
          </cell>
          <cell r="C763" t="str">
            <v>九芎國小</v>
          </cell>
          <cell r="D763" t="str">
            <v>九芎</v>
          </cell>
          <cell r="E763">
            <v>6</v>
          </cell>
        </row>
        <row r="764">
          <cell r="A764">
            <v>1632</v>
          </cell>
          <cell r="B764" t="str">
            <v>林宏諺</v>
          </cell>
          <cell r="C764" t="str">
            <v>九芎國小</v>
          </cell>
          <cell r="D764" t="str">
            <v>九芎</v>
          </cell>
        </row>
        <row r="765">
          <cell r="A765">
            <v>1633</v>
          </cell>
          <cell r="B765" t="str">
            <v>林鈺翔</v>
          </cell>
          <cell r="C765" t="str">
            <v>九芎國小</v>
          </cell>
          <cell r="D765" t="str">
            <v>九芎</v>
          </cell>
        </row>
        <row r="766">
          <cell r="A766">
            <v>1634</v>
          </cell>
          <cell r="B766" t="str">
            <v>蔡承翰</v>
          </cell>
          <cell r="C766" t="str">
            <v>九芎國小</v>
          </cell>
          <cell r="D766" t="str">
            <v>九芎</v>
          </cell>
        </row>
        <row r="767">
          <cell r="A767">
            <v>1635</v>
          </cell>
          <cell r="B767" t="str">
            <v>蔡欣祐</v>
          </cell>
          <cell r="C767" t="str">
            <v>九芎國小</v>
          </cell>
          <cell r="D767" t="str">
            <v>九芎</v>
          </cell>
        </row>
        <row r="768">
          <cell r="A768">
            <v>1636</v>
          </cell>
          <cell r="B768" t="str">
            <v>陳立昌</v>
          </cell>
          <cell r="C768" t="str">
            <v>九芎國小</v>
          </cell>
          <cell r="D768" t="str">
            <v>九芎</v>
          </cell>
        </row>
        <row r="769">
          <cell r="A769">
            <v>1637</v>
          </cell>
          <cell r="B769" t="str">
            <v>施仁傑</v>
          </cell>
          <cell r="C769" t="str">
            <v>民生國小</v>
          </cell>
          <cell r="D769" t="str">
            <v>民生</v>
          </cell>
          <cell r="E769">
            <v>7</v>
          </cell>
        </row>
        <row r="770">
          <cell r="A770">
            <v>1638</v>
          </cell>
          <cell r="B770" t="str">
            <v>施仁翔</v>
          </cell>
          <cell r="C770" t="str">
            <v>民生國小</v>
          </cell>
          <cell r="D770" t="str">
            <v>民生</v>
          </cell>
        </row>
        <row r="771">
          <cell r="A771">
            <v>1639</v>
          </cell>
          <cell r="B771" t="str">
            <v>林廷諺</v>
          </cell>
          <cell r="C771" t="str">
            <v>民生國小</v>
          </cell>
          <cell r="D771" t="str">
            <v>民生</v>
          </cell>
        </row>
        <row r="772">
          <cell r="A772">
            <v>1640</v>
          </cell>
          <cell r="B772" t="str">
            <v>林詠軒</v>
          </cell>
          <cell r="C772" t="str">
            <v>民生國小</v>
          </cell>
          <cell r="D772" t="str">
            <v>民生</v>
          </cell>
        </row>
        <row r="773">
          <cell r="A773">
            <v>1641</v>
          </cell>
          <cell r="B773" t="str">
            <v>王政雄</v>
          </cell>
          <cell r="C773" t="str">
            <v>民生國小</v>
          </cell>
          <cell r="D773" t="str">
            <v>民生</v>
          </cell>
        </row>
        <row r="774">
          <cell r="A774">
            <v>1642</v>
          </cell>
          <cell r="B774" t="str">
            <v>蔡景文</v>
          </cell>
          <cell r="C774" t="str">
            <v>民生國小</v>
          </cell>
          <cell r="D774" t="str">
            <v>民生</v>
          </cell>
        </row>
        <row r="775">
          <cell r="A775">
            <v>1643</v>
          </cell>
          <cell r="B775" t="str">
            <v>沈俊辰</v>
          </cell>
          <cell r="C775" t="str">
            <v>聯美國小</v>
          </cell>
          <cell r="D775" t="str">
            <v>聯美</v>
          </cell>
          <cell r="E775">
            <v>8</v>
          </cell>
        </row>
        <row r="776">
          <cell r="A776">
            <v>1644</v>
          </cell>
          <cell r="B776" t="str">
            <v>蘇威誠</v>
          </cell>
          <cell r="C776" t="str">
            <v>聯美國小</v>
          </cell>
          <cell r="D776" t="str">
            <v>聯美</v>
          </cell>
        </row>
        <row r="777">
          <cell r="A777">
            <v>1645</v>
          </cell>
          <cell r="B777" t="str">
            <v>陳政楷</v>
          </cell>
          <cell r="C777" t="str">
            <v>聯美國小</v>
          </cell>
          <cell r="D777" t="str">
            <v>聯美</v>
          </cell>
        </row>
        <row r="778">
          <cell r="A778">
            <v>1646</v>
          </cell>
          <cell r="B778" t="str">
            <v>顏茂峰</v>
          </cell>
          <cell r="C778" t="str">
            <v>聯美國小</v>
          </cell>
          <cell r="D778" t="str">
            <v>聯美</v>
          </cell>
        </row>
        <row r="779">
          <cell r="A779">
            <v>1647</v>
          </cell>
          <cell r="D779" t="str">
            <v/>
          </cell>
        </row>
        <row r="780">
          <cell r="A780">
            <v>1648</v>
          </cell>
          <cell r="D780" t="str">
            <v/>
          </cell>
        </row>
        <row r="781">
          <cell r="A781">
            <v>1649</v>
          </cell>
          <cell r="B781" t="str">
            <v>吳光仁</v>
          </cell>
          <cell r="C781" t="str">
            <v>宏崙國小</v>
          </cell>
          <cell r="D781" t="str">
            <v>宏崙</v>
          </cell>
          <cell r="E781">
            <v>9</v>
          </cell>
        </row>
        <row r="782">
          <cell r="A782">
            <v>1650</v>
          </cell>
          <cell r="B782" t="str">
            <v>吳宗樺</v>
          </cell>
          <cell r="C782" t="str">
            <v>宏崙國小</v>
          </cell>
          <cell r="D782" t="str">
            <v>宏崙</v>
          </cell>
        </row>
        <row r="783">
          <cell r="A783">
            <v>1651</v>
          </cell>
          <cell r="B783" t="str">
            <v>吳睿祥</v>
          </cell>
          <cell r="C783" t="str">
            <v>宏崙國小</v>
          </cell>
          <cell r="D783" t="str">
            <v>宏崙</v>
          </cell>
        </row>
        <row r="784">
          <cell r="A784">
            <v>1652</v>
          </cell>
          <cell r="B784" t="str">
            <v>周文麒</v>
          </cell>
          <cell r="C784" t="str">
            <v>宏崙國小</v>
          </cell>
          <cell r="D784" t="str">
            <v>宏崙</v>
          </cell>
        </row>
        <row r="785">
          <cell r="A785">
            <v>1653</v>
          </cell>
          <cell r="B785" t="str">
            <v>朱翊豪</v>
          </cell>
          <cell r="C785" t="str">
            <v>宏崙國小</v>
          </cell>
          <cell r="D785" t="str">
            <v>宏崙</v>
          </cell>
        </row>
        <row r="786">
          <cell r="A786">
            <v>1654</v>
          </cell>
          <cell r="B786" t="str">
            <v>王佩偉</v>
          </cell>
          <cell r="C786" t="str">
            <v>宏崙國小</v>
          </cell>
          <cell r="D786" t="str">
            <v>宏崙</v>
          </cell>
        </row>
        <row r="787">
          <cell r="A787">
            <v>1655</v>
          </cell>
          <cell r="B787" t="str">
            <v>林冠宏</v>
          </cell>
          <cell r="C787" t="str">
            <v>中和國小</v>
          </cell>
          <cell r="D787" t="str">
            <v>中和</v>
          </cell>
          <cell r="E787">
            <v>10</v>
          </cell>
        </row>
        <row r="788">
          <cell r="A788">
            <v>1656</v>
          </cell>
          <cell r="B788" t="str">
            <v>林坤正</v>
          </cell>
          <cell r="C788" t="str">
            <v>中和國小</v>
          </cell>
          <cell r="D788" t="str">
            <v>中和</v>
          </cell>
        </row>
        <row r="789">
          <cell r="A789">
            <v>1657</v>
          </cell>
          <cell r="B789" t="str">
            <v>林金成</v>
          </cell>
          <cell r="C789" t="str">
            <v>中和國小</v>
          </cell>
          <cell r="D789" t="str">
            <v>中和</v>
          </cell>
        </row>
        <row r="790">
          <cell r="A790">
            <v>1658</v>
          </cell>
          <cell r="B790" t="str">
            <v>蔡仁博</v>
          </cell>
          <cell r="C790" t="str">
            <v>中和國小</v>
          </cell>
          <cell r="D790" t="str">
            <v>中和</v>
          </cell>
        </row>
        <row r="791">
          <cell r="A791">
            <v>1659</v>
          </cell>
          <cell r="B791" t="str">
            <v>蔡建庭</v>
          </cell>
          <cell r="C791" t="str">
            <v>中和國小</v>
          </cell>
          <cell r="D791" t="str">
            <v>中和</v>
          </cell>
        </row>
        <row r="792">
          <cell r="A792">
            <v>1660</v>
          </cell>
          <cell r="B792" t="str">
            <v>蔡明哲</v>
          </cell>
          <cell r="C792" t="str">
            <v>中和國小</v>
          </cell>
          <cell r="D792" t="str">
            <v>中和</v>
          </cell>
        </row>
        <row r="793">
          <cell r="A793">
            <v>1661</v>
          </cell>
          <cell r="B793" t="str">
            <v>吳尚承</v>
          </cell>
          <cell r="C793" t="str">
            <v>信義國小</v>
          </cell>
          <cell r="D793" t="str">
            <v>信義</v>
          </cell>
          <cell r="E793">
            <v>11</v>
          </cell>
        </row>
        <row r="794">
          <cell r="A794">
            <v>1662</v>
          </cell>
          <cell r="B794" t="str">
            <v>吳承諭</v>
          </cell>
          <cell r="C794" t="str">
            <v>信義國小</v>
          </cell>
          <cell r="D794" t="str">
            <v>信義</v>
          </cell>
        </row>
        <row r="795">
          <cell r="A795">
            <v>1663</v>
          </cell>
          <cell r="B795" t="str">
            <v>吳振鴻</v>
          </cell>
          <cell r="C795" t="str">
            <v>信義國小</v>
          </cell>
          <cell r="D795" t="str">
            <v>信義</v>
          </cell>
        </row>
        <row r="796">
          <cell r="A796">
            <v>1664</v>
          </cell>
          <cell r="B796" t="str">
            <v>蔡奇峰</v>
          </cell>
          <cell r="C796" t="str">
            <v>信義國小</v>
          </cell>
          <cell r="D796" t="str">
            <v>信義</v>
          </cell>
        </row>
        <row r="797">
          <cell r="A797">
            <v>1665</v>
          </cell>
          <cell r="B797" t="str">
            <v>蔡宗桓</v>
          </cell>
          <cell r="C797" t="str">
            <v>信義國小</v>
          </cell>
          <cell r="D797" t="str">
            <v>信義</v>
          </cell>
        </row>
        <row r="798">
          <cell r="A798">
            <v>1666</v>
          </cell>
          <cell r="B798" t="str">
            <v>黃明治</v>
          </cell>
          <cell r="C798" t="str">
            <v>信義國小</v>
          </cell>
          <cell r="D798" t="str">
            <v>信義</v>
          </cell>
        </row>
        <row r="799">
          <cell r="A799">
            <v>1667</v>
          </cell>
          <cell r="B799" t="str">
            <v>廖威勝</v>
          </cell>
          <cell r="C799" t="str">
            <v>三和國小</v>
          </cell>
          <cell r="D799" t="str">
            <v>三和</v>
          </cell>
          <cell r="E799">
            <v>12</v>
          </cell>
        </row>
        <row r="800">
          <cell r="A800">
            <v>1668</v>
          </cell>
          <cell r="B800" t="str">
            <v>廖銘展</v>
          </cell>
          <cell r="C800" t="str">
            <v>三和國小</v>
          </cell>
          <cell r="D800" t="str">
            <v>三和</v>
          </cell>
        </row>
        <row r="801">
          <cell r="A801">
            <v>1669</v>
          </cell>
          <cell r="B801" t="str">
            <v>廖郁威</v>
          </cell>
          <cell r="C801" t="str">
            <v>三和國小</v>
          </cell>
          <cell r="D801" t="str">
            <v>三和</v>
          </cell>
        </row>
        <row r="802">
          <cell r="A802">
            <v>1670</v>
          </cell>
          <cell r="B802" t="str">
            <v>張峻瑋</v>
          </cell>
          <cell r="C802" t="str">
            <v>三和國小</v>
          </cell>
          <cell r="D802" t="str">
            <v>三和</v>
          </cell>
        </row>
        <row r="803">
          <cell r="A803">
            <v>1671</v>
          </cell>
        </row>
        <row r="804">
          <cell r="A804">
            <v>1672</v>
          </cell>
        </row>
        <row r="805">
          <cell r="A805">
            <v>1673</v>
          </cell>
          <cell r="B805" t="str">
            <v>董謹銓</v>
          </cell>
          <cell r="C805" t="str">
            <v>華山國小</v>
          </cell>
          <cell r="D805" t="str">
            <v>華山</v>
          </cell>
          <cell r="E805">
            <v>13</v>
          </cell>
        </row>
        <row r="806">
          <cell r="A806">
            <v>1674</v>
          </cell>
          <cell r="D806" t="str">
            <v/>
          </cell>
        </row>
        <row r="807">
          <cell r="A807">
            <v>1675</v>
          </cell>
          <cell r="D807" t="str">
            <v/>
          </cell>
        </row>
        <row r="808">
          <cell r="A808">
            <v>1676</v>
          </cell>
          <cell r="D808" t="str">
            <v/>
          </cell>
        </row>
        <row r="809">
          <cell r="A809">
            <v>1677</v>
          </cell>
          <cell r="D809" t="str">
            <v/>
          </cell>
        </row>
        <row r="810">
          <cell r="A810">
            <v>1678</v>
          </cell>
          <cell r="D810" t="str">
            <v/>
          </cell>
        </row>
        <row r="811">
          <cell r="A811">
            <v>1679</v>
          </cell>
          <cell r="B811" t="str">
            <v>廖聖祐</v>
          </cell>
          <cell r="C811" t="str">
            <v>重興國小B</v>
          </cell>
          <cell r="D811" t="str">
            <v>重興B</v>
          </cell>
          <cell r="E811">
            <v>14</v>
          </cell>
        </row>
        <row r="812">
          <cell r="A812">
            <v>1680</v>
          </cell>
          <cell r="B812" t="str">
            <v>張桐嘉</v>
          </cell>
          <cell r="C812" t="str">
            <v>重興國小B</v>
          </cell>
          <cell r="D812" t="str">
            <v>重興B</v>
          </cell>
        </row>
        <row r="813">
          <cell r="A813">
            <v>1681</v>
          </cell>
          <cell r="D813" t="str">
            <v/>
          </cell>
        </row>
        <row r="814">
          <cell r="A814">
            <v>1682</v>
          </cell>
          <cell r="D814" t="str">
            <v/>
          </cell>
        </row>
        <row r="815">
          <cell r="A815">
            <v>1683</v>
          </cell>
          <cell r="D815" t="str">
            <v/>
          </cell>
        </row>
        <row r="816">
          <cell r="A816">
            <v>1684</v>
          </cell>
          <cell r="D816" t="str">
            <v/>
          </cell>
        </row>
        <row r="817">
          <cell r="A817">
            <v>1685</v>
          </cell>
          <cell r="B817" t="str">
            <v>楊迪硯</v>
          </cell>
          <cell r="C817" t="str">
            <v>僑真國小</v>
          </cell>
          <cell r="D817" t="str">
            <v>僑真</v>
          </cell>
          <cell r="E817">
            <v>15</v>
          </cell>
        </row>
        <row r="818">
          <cell r="A818">
            <v>1686</v>
          </cell>
          <cell r="D818" t="str">
            <v/>
          </cell>
        </row>
        <row r="819">
          <cell r="A819">
            <v>1687</v>
          </cell>
          <cell r="D819" t="str">
            <v/>
          </cell>
        </row>
        <row r="820">
          <cell r="A820">
            <v>1688</v>
          </cell>
          <cell r="D820" t="str">
            <v/>
          </cell>
        </row>
        <row r="821">
          <cell r="A821">
            <v>1689</v>
          </cell>
          <cell r="D821" t="str">
            <v/>
          </cell>
        </row>
        <row r="822">
          <cell r="A822">
            <v>1690</v>
          </cell>
          <cell r="D822" t="str">
            <v/>
          </cell>
        </row>
        <row r="823">
          <cell r="A823">
            <v>1691</v>
          </cell>
          <cell r="B823" t="str">
            <v>邱定宏</v>
          </cell>
          <cell r="C823" t="str">
            <v>仁和國小</v>
          </cell>
          <cell r="D823" t="str">
            <v>仁和</v>
          </cell>
          <cell r="E823">
            <v>16</v>
          </cell>
        </row>
        <row r="824">
          <cell r="A824">
            <v>1692</v>
          </cell>
          <cell r="D824" t="str">
            <v/>
          </cell>
        </row>
        <row r="825">
          <cell r="A825">
            <v>1693</v>
          </cell>
          <cell r="D825" t="str">
            <v/>
          </cell>
        </row>
        <row r="826">
          <cell r="A826">
            <v>1694</v>
          </cell>
          <cell r="D826" t="str">
            <v/>
          </cell>
        </row>
        <row r="827">
          <cell r="A827">
            <v>1695</v>
          </cell>
          <cell r="D827" t="str">
            <v/>
          </cell>
        </row>
        <row r="828">
          <cell r="A828">
            <v>1696</v>
          </cell>
          <cell r="D828" t="str">
            <v/>
          </cell>
        </row>
        <row r="829">
          <cell r="A829">
            <v>1697</v>
          </cell>
          <cell r="B829" t="str">
            <v>陳志嘉</v>
          </cell>
          <cell r="C829" t="str">
            <v>大屯國小</v>
          </cell>
          <cell r="D829" t="str">
            <v>大屯</v>
          </cell>
          <cell r="E829">
            <v>17</v>
          </cell>
        </row>
        <row r="830">
          <cell r="A830">
            <v>1698</v>
          </cell>
          <cell r="B830" t="str">
            <v>王名吉</v>
          </cell>
          <cell r="C830" t="str">
            <v>大屯國小</v>
          </cell>
          <cell r="D830" t="str">
            <v>大屯</v>
          </cell>
        </row>
        <row r="831">
          <cell r="A831">
            <v>1699</v>
          </cell>
          <cell r="D831" t="str">
            <v/>
          </cell>
        </row>
        <row r="832">
          <cell r="A832">
            <v>1700</v>
          </cell>
          <cell r="D832" t="str">
            <v/>
          </cell>
        </row>
        <row r="833">
          <cell r="A833">
            <v>1701</v>
          </cell>
          <cell r="D833" t="str">
            <v/>
          </cell>
        </row>
        <row r="834">
          <cell r="A834">
            <v>1702</v>
          </cell>
          <cell r="D834" t="str">
            <v/>
          </cell>
        </row>
        <row r="835">
          <cell r="A835">
            <v>1703</v>
          </cell>
          <cell r="B835" t="str">
            <v>許庭碩</v>
          </cell>
          <cell r="C835" t="str">
            <v>三和國小B</v>
          </cell>
          <cell r="D835" t="str">
            <v>三和B</v>
          </cell>
          <cell r="E835">
            <v>18</v>
          </cell>
        </row>
        <row r="836">
          <cell r="A836">
            <v>1704</v>
          </cell>
          <cell r="B836" t="str">
            <v>廖家豪</v>
          </cell>
          <cell r="C836" t="str">
            <v>三和國小B</v>
          </cell>
          <cell r="D836" t="str">
            <v>三和B</v>
          </cell>
        </row>
        <row r="837">
          <cell r="A837">
            <v>1705</v>
          </cell>
          <cell r="B837" t="str">
            <v>廖永勝</v>
          </cell>
          <cell r="C837" t="str">
            <v>三和國小B</v>
          </cell>
          <cell r="D837" t="str">
            <v>三和B</v>
          </cell>
        </row>
        <row r="838">
          <cell r="A838">
            <v>1706</v>
          </cell>
          <cell r="D838" t="str">
            <v/>
          </cell>
        </row>
        <row r="839">
          <cell r="A839">
            <v>1707</v>
          </cell>
          <cell r="D839" t="str">
            <v/>
          </cell>
        </row>
        <row r="840">
          <cell r="A840">
            <v>1708</v>
          </cell>
          <cell r="D840" t="str">
            <v/>
          </cell>
        </row>
        <row r="841">
          <cell r="D841" t="str">
            <v/>
          </cell>
        </row>
        <row r="842">
          <cell r="D842" t="str">
            <v/>
          </cell>
        </row>
        <row r="843">
          <cell r="D843" t="str">
            <v/>
          </cell>
        </row>
        <row r="844">
          <cell r="D844" t="str">
            <v/>
          </cell>
        </row>
        <row r="845">
          <cell r="D845" t="str">
            <v/>
          </cell>
        </row>
        <row r="846">
          <cell r="D846" t="str">
            <v/>
          </cell>
        </row>
        <row r="847">
          <cell r="A847">
            <v>6001</v>
          </cell>
          <cell r="B847" t="str">
            <v>張雯婷</v>
          </cell>
          <cell r="C847" t="str">
            <v>林內國小B</v>
          </cell>
          <cell r="D847" t="str">
            <v>林內B</v>
          </cell>
          <cell r="E847">
            <v>1</v>
          </cell>
        </row>
        <row r="848">
          <cell r="A848">
            <v>6002</v>
          </cell>
          <cell r="B848" t="str">
            <v>汪幸萱</v>
          </cell>
          <cell r="C848" t="str">
            <v>林內國小B</v>
          </cell>
          <cell r="D848" t="str">
            <v>林內B</v>
          </cell>
        </row>
        <row r="849">
          <cell r="A849">
            <v>6003</v>
          </cell>
          <cell r="B849" t="str">
            <v>洪欣妤</v>
          </cell>
          <cell r="C849" t="str">
            <v>林內國小B</v>
          </cell>
          <cell r="D849" t="str">
            <v>林內B</v>
          </cell>
        </row>
        <row r="850">
          <cell r="A850">
            <v>6004</v>
          </cell>
          <cell r="B850" t="str">
            <v>蔡吟佳</v>
          </cell>
          <cell r="C850" t="str">
            <v>林內國小B</v>
          </cell>
          <cell r="D850" t="str">
            <v>林內B</v>
          </cell>
        </row>
        <row r="851">
          <cell r="A851">
            <v>6005</v>
          </cell>
          <cell r="B851" t="str">
            <v>蔡逸芯</v>
          </cell>
          <cell r="C851" t="str">
            <v>林內國小B</v>
          </cell>
          <cell r="D851" t="str">
            <v>林內B</v>
          </cell>
        </row>
        <row r="852">
          <cell r="A852">
            <v>6006</v>
          </cell>
          <cell r="B852" t="str">
            <v>陳雯琪</v>
          </cell>
          <cell r="C852" t="str">
            <v>林內國小B</v>
          </cell>
          <cell r="D852" t="str">
            <v>林內B</v>
          </cell>
        </row>
        <row r="853">
          <cell r="A853">
            <v>6007</v>
          </cell>
          <cell r="B853" t="str">
            <v>李書妤</v>
          </cell>
          <cell r="C853" t="str">
            <v>石龜國小B</v>
          </cell>
          <cell r="D853" t="str">
            <v>石龜B</v>
          </cell>
          <cell r="E853">
            <v>2</v>
          </cell>
        </row>
        <row r="854">
          <cell r="A854">
            <v>6008</v>
          </cell>
          <cell r="B854" t="str">
            <v>沈佳芯</v>
          </cell>
          <cell r="C854" t="str">
            <v>石龜國小B</v>
          </cell>
          <cell r="D854" t="str">
            <v>石龜B</v>
          </cell>
        </row>
        <row r="855">
          <cell r="A855">
            <v>6009</v>
          </cell>
          <cell r="B855" t="str">
            <v>葉君萍</v>
          </cell>
          <cell r="C855" t="str">
            <v>石龜國小B</v>
          </cell>
          <cell r="D855" t="str">
            <v>石龜B</v>
          </cell>
        </row>
        <row r="856">
          <cell r="A856">
            <v>6010</v>
          </cell>
          <cell r="B856" t="str">
            <v>蔡依庭</v>
          </cell>
          <cell r="C856" t="str">
            <v>石龜國小B</v>
          </cell>
          <cell r="D856" t="str">
            <v>石龜B</v>
          </cell>
        </row>
        <row r="857">
          <cell r="A857">
            <v>6011</v>
          </cell>
          <cell r="B857" t="str">
            <v>黃郁淳</v>
          </cell>
          <cell r="C857" t="str">
            <v>石龜國小B</v>
          </cell>
          <cell r="D857" t="str">
            <v>石龜B</v>
          </cell>
        </row>
        <row r="858">
          <cell r="A858">
            <v>6012</v>
          </cell>
          <cell r="D858" t="str">
            <v/>
          </cell>
        </row>
        <row r="859">
          <cell r="A859">
            <v>6013</v>
          </cell>
          <cell r="B859" t="str">
            <v>廖佳容</v>
          </cell>
          <cell r="C859" t="str">
            <v>溝壩國小</v>
          </cell>
          <cell r="D859" t="str">
            <v>溝壩</v>
          </cell>
          <cell r="E859">
            <v>3</v>
          </cell>
        </row>
        <row r="860">
          <cell r="A860">
            <v>6014</v>
          </cell>
          <cell r="B860" t="str">
            <v>廖勻翎</v>
          </cell>
          <cell r="C860" t="str">
            <v>溝壩國小</v>
          </cell>
          <cell r="D860" t="str">
            <v>溝壩</v>
          </cell>
        </row>
        <row r="861">
          <cell r="A861">
            <v>6015</v>
          </cell>
          <cell r="B861" t="str">
            <v>張貽茜</v>
          </cell>
          <cell r="C861" t="str">
            <v>溝壩國小</v>
          </cell>
          <cell r="D861" t="str">
            <v>溝壩</v>
          </cell>
        </row>
        <row r="862">
          <cell r="A862">
            <v>6016</v>
          </cell>
          <cell r="B862" t="str">
            <v>蕭翊君</v>
          </cell>
          <cell r="C862" t="str">
            <v>溝壩國小</v>
          </cell>
          <cell r="D862" t="str">
            <v>溝壩</v>
          </cell>
        </row>
        <row r="863">
          <cell r="A863">
            <v>6017</v>
          </cell>
          <cell r="B863" t="str">
            <v>郭佳曄</v>
          </cell>
          <cell r="C863" t="str">
            <v>溝壩國小</v>
          </cell>
          <cell r="D863" t="str">
            <v>溝壩</v>
          </cell>
        </row>
        <row r="864">
          <cell r="A864">
            <v>6018</v>
          </cell>
          <cell r="B864" t="str">
            <v>陳畇緁</v>
          </cell>
          <cell r="C864" t="str">
            <v>溝壩國小</v>
          </cell>
          <cell r="D864" t="str">
            <v>溝壩</v>
          </cell>
        </row>
        <row r="865">
          <cell r="A865">
            <v>6019</v>
          </cell>
          <cell r="B865" t="str">
            <v>吳子絃</v>
          </cell>
          <cell r="C865" t="str">
            <v>林內國小A</v>
          </cell>
          <cell r="D865" t="str">
            <v>林內A</v>
          </cell>
          <cell r="E865">
            <v>4</v>
          </cell>
        </row>
        <row r="866">
          <cell r="A866">
            <v>6020</v>
          </cell>
          <cell r="B866" t="str">
            <v>張姿婷</v>
          </cell>
          <cell r="C866" t="str">
            <v>林內國小A</v>
          </cell>
          <cell r="D866" t="str">
            <v>林內A</v>
          </cell>
        </row>
        <row r="867">
          <cell r="A867">
            <v>6021</v>
          </cell>
          <cell r="B867" t="str">
            <v>陳函沛</v>
          </cell>
          <cell r="C867" t="str">
            <v>林內國小A</v>
          </cell>
          <cell r="D867" t="str">
            <v>林內A</v>
          </cell>
        </row>
        <row r="868">
          <cell r="A868">
            <v>6022</v>
          </cell>
          <cell r="B868" t="str">
            <v>陳彥伶</v>
          </cell>
          <cell r="C868" t="str">
            <v>林內國小A</v>
          </cell>
          <cell r="D868" t="str">
            <v>林內A</v>
          </cell>
        </row>
        <row r="869">
          <cell r="A869">
            <v>6023</v>
          </cell>
          <cell r="B869" t="str">
            <v>陳慧倫</v>
          </cell>
          <cell r="C869" t="str">
            <v>林內國小A</v>
          </cell>
          <cell r="D869" t="str">
            <v>林內A</v>
          </cell>
        </row>
        <row r="870">
          <cell r="A870">
            <v>6024</v>
          </cell>
          <cell r="D870" t="str">
            <v/>
          </cell>
        </row>
        <row r="871">
          <cell r="A871">
            <v>6025</v>
          </cell>
          <cell r="B871" t="str">
            <v>李昱姍</v>
          </cell>
          <cell r="C871" t="str">
            <v>九芎國小</v>
          </cell>
          <cell r="D871" t="str">
            <v>九芎</v>
          </cell>
          <cell r="E871">
            <v>5</v>
          </cell>
        </row>
        <row r="872">
          <cell r="A872">
            <v>6026</v>
          </cell>
          <cell r="B872" t="str">
            <v>楊佳臻</v>
          </cell>
          <cell r="C872" t="str">
            <v>九芎國小</v>
          </cell>
          <cell r="D872" t="str">
            <v>九芎</v>
          </cell>
        </row>
        <row r="873">
          <cell r="A873">
            <v>6027</v>
          </cell>
          <cell r="B873" t="str">
            <v>石宜絃</v>
          </cell>
          <cell r="C873" t="str">
            <v>九芎國小</v>
          </cell>
          <cell r="D873" t="str">
            <v>九芎</v>
          </cell>
        </row>
        <row r="874">
          <cell r="A874">
            <v>6028</v>
          </cell>
          <cell r="B874" t="str">
            <v>紀惠心</v>
          </cell>
          <cell r="C874" t="str">
            <v>九芎國小</v>
          </cell>
          <cell r="D874" t="str">
            <v>九芎</v>
          </cell>
        </row>
        <row r="875">
          <cell r="A875">
            <v>6029</v>
          </cell>
          <cell r="B875" t="str">
            <v>蔡佩娟</v>
          </cell>
          <cell r="C875" t="str">
            <v>九芎國小</v>
          </cell>
          <cell r="D875" t="str">
            <v>九芎</v>
          </cell>
        </row>
        <row r="876">
          <cell r="A876">
            <v>6030</v>
          </cell>
          <cell r="B876" t="str">
            <v>許嘉穎</v>
          </cell>
          <cell r="C876" t="str">
            <v>九芎國小</v>
          </cell>
          <cell r="D876" t="str">
            <v>九芎</v>
          </cell>
        </row>
        <row r="877">
          <cell r="A877">
            <v>6031</v>
          </cell>
          <cell r="B877" t="str">
            <v>吳睄褕</v>
          </cell>
          <cell r="C877" t="str">
            <v>民生國小</v>
          </cell>
          <cell r="D877" t="str">
            <v>民生</v>
          </cell>
          <cell r="E877">
            <v>6</v>
          </cell>
        </row>
        <row r="878">
          <cell r="A878">
            <v>6032</v>
          </cell>
          <cell r="B878" t="str">
            <v>蔡亦晴</v>
          </cell>
          <cell r="C878" t="str">
            <v>民生國小</v>
          </cell>
          <cell r="D878" t="str">
            <v>民生</v>
          </cell>
        </row>
        <row r="879">
          <cell r="A879">
            <v>6033</v>
          </cell>
          <cell r="B879" t="str">
            <v>詹婉婷</v>
          </cell>
          <cell r="C879" t="str">
            <v>民生國小</v>
          </cell>
          <cell r="D879" t="str">
            <v>民生</v>
          </cell>
        </row>
        <row r="880">
          <cell r="A880">
            <v>6034</v>
          </cell>
          <cell r="B880" t="str">
            <v>鄭雅珮</v>
          </cell>
          <cell r="C880" t="str">
            <v>民生國小</v>
          </cell>
          <cell r="D880" t="str">
            <v>民生</v>
          </cell>
        </row>
        <row r="881">
          <cell r="A881">
            <v>6035</v>
          </cell>
          <cell r="B881" t="str">
            <v>黃盈芳</v>
          </cell>
          <cell r="C881" t="str">
            <v>民生國小</v>
          </cell>
          <cell r="D881" t="str">
            <v>民生</v>
          </cell>
        </row>
        <row r="882">
          <cell r="A882">
            <v>6036</v>
          </cell>
          <cell r="D882" t="str">
            <v/>
          </cell>
        </row>
        <row r="883">
          <cell r="A883">
            <v>6037</v>
          </cell>
          <cell r="B883" t="str">
            <v>楊方琪</v>
          </cell>
          <cell r="C883" t="str">
            <v>石龜國小A</v>
          </cell>
          <cell r="D883" t="str">
            <v>石龜A</v>
          </cell>
          <cell r="E883">
            <v>7</v>
          </cell>
        </row>
        <row r="884">
          <cell r="A884">
            <v>6038</v>
          </cell>
          <cell r="B884" t="str">
            <v>薛菀琳</v>
          </cell>
          <cell r="C884" t="str">
            <v>石龜國小A</v>
          </cell>
          <cell r="D884" t="str">
            <v>石龜A</v>
          </cell>
        </row>
        <row r="885">
          <cell r="A885">
            <v>6039</v>
          </cell>
          <cell r="B885" t="str">
            <v>蘇佩慈</v>
          </cell>
          <cell r="C885" t="str">
            <v>石龜國小A</v>
          </cell>
          <cell r="D885" t="str">
            <v>石龜A</v>
          </cell>
        </row>
        <row r="886">
          <cell r="A886">
            <v>6040</v>
          </cell>
          <cell r="B886" t="str">
            <v>黃珮珊</v>
          </cell>
          <cell r="C886" t="str">
            <v>石龜國小A</v>
          </cell>
          <cell r="D886" t="str">
            <v>石龜A</v>
          </cell>
        </row>
        <row r="887">
          <cell r="A887">
            <v>6041</v>
          </cell>
          <cell r="B887" t="str">
            <v>黃郁晴</v>
          </cell>
          <cell r="C887" t="str">
            <v>石龜國小A</v>
          </cell>
          <cell r="D887" t="str">
            <v>石龜A</v>
          </cell>
        </row>
        <row r="888">
          <cell r="A888">
            <v>6042</v>
          </cell>
          <cell r="D888" t="str">
            <v/>
          </cell>
        </row>
        <row r="889">
          <cell r="A889">
            <v>6043</v>
          </cell>
          <cell r="B889" t="str">
            <v>江詠綺</v>
          </cell>
          <cell r="C889" t="str">
            <v>僑真國小</v>
          </cell>
          <cell r="D889" t="str">
            <v>僑真</v>
          </cell>
          <cell r="E889">
            <v>8</v>
          </cell>
        </row>
        <row r="890">
          <cell r="A890">
            <v>6044</v>
          </cell>
          <cell r="B890" t="str">
            <v>沈家瑜</v>
          </cell>
          <cell r="C890" t="str">
            <v>僑真國小</v>
          </cell>
          <cell r="D890" t="str">
            <v>僑真</v>
          </cell>
        </row>
        <row r="891">
          <cell r="A891">
            <v>6045</v>
          </cell>
          <cell r="B891" t="str">
            <v>游淑瑜</v>
          </cell>
          <cell r="C891" t="str">
            <v>僑真國小</v>
          </cell>
          <cell r="D891" t="str">
            <v>僑真</v>
          </cell>
        </row>
        <row r="892">
          <cell r="A892">
            <v>6046</v>
          </cell>
          <cell r="B892" t="str">
            <v>蘇宸儀</v>
          </cell>
          <cell r="C892" t="str">
            <v>僑真國小</v>
          </cell>
          <cell r="D892" t="str">
            <v>僑真</v>
          </cell>
        </row>
        <row r="893">
          <cell r="A893">
            <v>6047</v>
          </cell>
          <cell r="B893" t="str">
            <v>蘇郁庭</v>
          </cell>
          <cell r="C893" t="str">
            <v>僑真國小</v>
          </cell>
          <cell r="D893" t="str">
            <v>僑真</v>
          </cell>
        </row>
        <row r="894">
          <cell r="A894">
            <v>6048</v>
          </cell>
          <cell r="B894" t="str">
            <v>陳芊豫</v>
          </cell>
          <cell r="C894" t="str">
            <v>僑真國小</v>
          </cell>
          <cell r="D894" t="str">
            <v>僑真</v>
          </cell>
        </row>
        <row r="895">
          <cell r="A895">
            <v>6049</v>
          </cell>
          <cell r="B895" t="str">
            <v>劉恬杉</v>
          </cell>
          <cell r="C895" t="str">
            <v>仁和國小</v>
          </cell>
          <cell r="D895" t="str">
            <v>仁和</v>
          </cell>
          <cell r="E895">
            <v>9</v>
          </cell>
        </row>
        <row r="896">
          <cell r="A896">
            <v>6050</v>
          </cell>
          <cell r="B896" t="str">
            <v>徐麗婷</v>
          </cell>
          <cell r="C896" t="str">
            <v>仁和國小</v>
          </cell>
          <cell r="D896" t="str">
            <v>仁和</v>
          </cell>
        </row>
        <row r="897">
          <cell r="A897">
            <v>6051</v>
          </cell>
          <cell r="B897" t="str">
            <v>葉芷涵</v>
          </cell>
          <cell r="C897" t="str">
            <v>仁和國小</v>
          </cell>
          <cell r="D897" t="str">
            <v>仁和</v>
          </cell>
        </row>
        <row r="898">
          <cell r="A898">
            <v>6052</v>
          </cell>
          <cell r="B898" t="str">
            <v>陳妙婷</v>
          </cell>
          <cell r="C898" t="str">
            <v>仁和國小</v>
          </cell>
          <cell r="D898" t="str">
            <v>仁和</v>
          </cell>
        </row>
        <row r="899">
          <cell r="A899">
            <v>6053</v>
          </cell>
          <cell r="B899" t="str">
            <v>黃庭韵</v>
          </cell>
          <cell r="C899" t="str">
            <v>仁和國小</v>
          </cell>
          <cell r="D899" t="str">
            <v>仁和</v>
          </cell>
        </row>
        <row r="900">
          <cell r="A900">
            <v>6054</v>
          </cell>
          <cell r="D900" t="str">
            <v/>
          </cell>
        </row>
        <row r="901">
          <cell r="A901">
            <v>6055</v>
          </cell>
          <cell r="B901" t="str">
            <v>方星予</v>
          </cell>
          <cell r="C901" t="str">
            <v>聯美國小</v>
          </cell>
          <cell r="D901" t="str">
            <v>聯美</v>
          </cell>
          <cell r="E901">
            <v>10</v>
          </cell>
        </row>
        <row r="902">
          <cell r="A902">
            <v>6056</v>
          </cell>
          <cell r="B902" t="str">
            <v>李文祺</v>
          </cell>
          <cell r="C902" t="str">
            <v>聯美國小</v>
          </cell>
          <cell r="D902" t="str">
            <v>聯美</v>
          </cell>
        </row>
        <row r="903">
          <cell r="A903">
            <v>6057</v>
          </cell>
          <cell r="B903" t="str">
            <v>蘇鈺婷</v>
          </cell>
          <cell r="C903" t="str">
            <v>聯美國小</v>
          </cell>
          <cell r="D903" t="str">
            <v>聯美</v>
          </cell>
        </row>
        <row r="904">
          <cell r="A904">
            <v>6058</v>
          </cell>
          <cell r="B904" t="str">
            <v>蘇韻萱</v>
          </cell>
          <cell r="C904" t="str">
            <v>聯美國小</v>
          </cell>
          <cell r="D904" t="str">
            <v>聯美</v>
          </cell>
        </row>
        <row r="905">
          <cell r="A905">
            <v>6059</v>
          </cell>
          <cell r="B905" t="str">
            <v>謝采穎</v>
          </cell>
          <cell r="C905" t="str">
            <v>聯美國小</v>
          </cell>
          <cell r="D905" t="str">
            <v>聯美</v>
          </cell>
        </row>
        <row r="906">
          <cell r="A906">
            <v>6060</v>
          </cell>
          <cell r="B906" t="str">
            <v>陳婕妤</v>
          </cell>
          <cell r="C906" t="str">
            <v>聯美國小</v>
          </cell>
          <cell r="D906" t="str">
            <v>聯美</v>
          </cell>
        </row>
        <row r="907">
          <cell r="A907">
            <v>6061</v>
          </cell>
          <cell r="B907" t="str">
            <v>吳旻芯</v>
          </cell>
          <cell r="C907" t="str">
            <v>宏崙國小</v>
          </cell>
          <cell r="D907" t="str">
            <v>宏崙</v>
          </cell>
          <cell r="E907">
            <v>11</v>
          </cell>
        </row>
        <row r="908">
          <cell r="A908">
            <v>6062</v>
          </cell>
          <cell r="B908" t="str">
            <v>周文心</v>
          </cell>
          <cell r="C908" t="str">
            <v>宏崙國小</v>
          </cell>
          <cell r="D908" t="str">
            <v>宏崙</v>
          </cell>
        </row>
        <row r="909">
          <cell r="A909">
            <v>6063</v>
          </cell>
          <cell r="B909" t="str">
            <v>林盈君</v>
          </cell>
          <cell r="C909" t="str">
            <v>宏崙國小</v>
          </cell>
          <cell r="D909" t="str">
            <v>宏崙</v>
          </cell>
        </row>
        <row r="910">
          <cell r="A910">
            <v>6064</v>
          </cell>
          <cell r="B910" t="str">
            <v>楊培玉</v>
          </cell>
          <cell r="C910" t="str">
            <v>宏崙國小</v>
          </cell>
          <cell r="D910" t="str">
            <v>宏崙</v>
          </cell>
        </row>
        <row r="911">
          <cell r="A911">
            <v>6065</v>
          </cell>
          <cell r="B911" t="str">
            <v>陳昕毓</v>
          </cell>
          <cell r="C911" t="str">
            <v>宏崙國小</v>
          </cell>
          <cell r="D911" t="str">
            <v>宏崙</v>
          </cell>
        </row>
        <row r="912">
          <cell r="A912">
            <v>6066</v>
          </cell>
          <cell r="B912" t="str">
            <v>黃穎臻</v>
          </cell>
          <cell r="C912" t="str">
            <v>宏崙國小</v>
          </cell>
          <cell r="D912" t="str">
            <v>宏崙</v>
          </cell>
        </row>
        <row r="913">
          <cell r="A913">
            <v>6067</v>
          </cell>
          <cell r="B913" t="str">
            <v>廖婉余</v>
          </cell>
          <cell r="C913" t="str">
            <v>大同國小</v>
          </cell>
          <cell r="D913" t="str">
            <v>大同</v>
          </cell>
          <cell r="E913">
            <v>12</v>
          </cell>
        </row>
        <row r="914">
          <cell r="A914">
            <v>6068</v>
          </cell>
          <cell r="B914" t="str">
            <v>楊婷如</v>
          </cell>
          <cell r="C914" t="str">
            <v>大同國小</v>
          </cell>
          <cell r="D914" t="str">
            <v>大同</v>
          </cell>
        </row>
        <row r="915">
          <cell r="A915">
            <v>6069</v>
          </cell>
          <cell r="B915" t="str">
            <v>蔡佾芹</v>
          </cell>
          <cell r="C915" t="str">
            <v>大同國小</v>
          </cell>
          <cell r="D915" t="str">
            <v>大同</v>
          </cell>
        </row>
        <row r="916">
          <cell r="A916">
            <v>6070</v>
          </cell>
          <cell r="B916" t="str">
            <v>鍾宛伶</v>
          </cell>
          <cell r="C916" t="str">
            <v>大同國小</v>
          </cell>
          <cell r="D916" t="str">
            <v>大同</v>
          </cell>
        </row>
        <row r="917">
          <cell r="A917">
            <v>6071</v>
          </cell>
          <cell r="B917" t="str">
            <v>鍾怡靜</v>
          </cell>
          <cell r="C917" t="str">
            <v>大同國小</v>
          </cell>
          <cell r="D917" t="str">
            <v>大同</v>
          </cell>
        </row>
        <row r="918">
          <cell r="A918">
            <v>6072</v>
          </cell>
          <cell r="B918" t="str">
            <v>鍾馨宜</v>
          </cell>
          <cell r="C918" t="str">
            <v>大同國小</v>
          </cell>
          <cell r="D918" t="str">
            <v>大同</v>
          </cell>
        </row>
        <row r="919">
          <cell r="A919">
            <v>6073</v>
          </cell>
          <cell r="B919" t="str">
            <v>李佩芬</v>
          </cell>
          <cell r="C919" t="str">
            <v>中和國小</v>
          </cell>
          <cell r="D919" t="str">
            <v>中和</v>
          </cell>
          <cell r="E919">
            <v>13</v>
          </cell>
        </row>
        <row r="920">
          <cell r="A920">
            <v>6074</v>
          </cell>
          <cell r="B920" t="str">
            <v>林姵妤</v>
          </cell>
          <cell r="C920" t="str">
            <v>中和國小</v>
          </cell>
          <cell r="D920" t="str">
            <v>中和</v>
          </cell>
        </row>
        <row r="921">
          <cell r="A921">
            <v>6075</v>
          </cell>
          <cell r="B921" t="str">
            <v>林巧陵</v>
          </cell>
          <cell r="C921" t="str">
            <v>中和國小</v>
          </cell>
          <cell r="D921" t="str">
            <v>中和</v>
          </cell>
        </row>
        <row r="922">
          <cell r="A922">
            <v>6076</v>
          </cell>
          <cell r="B922" t="str">
            <v>林珈羽</v>
          </cell>
          <cell r="C922" t="str">
            <v>中和國小</v>
          </cell>
          <cell r="D922" t="str">
            <v>中和</v>
          </cell>
        </row>
        <row r="923">
          <cell r="A923">
            <v>6077</v>
          </cell>
          <cell r="B923" t="str">
            <v>林眞儀</v>
          </cell>
          <cell r="C923" t="str">
            <v>中和國小</v>
          </cell>
          <cell r="D923" t="str">
            <v>中和</v>
          </cell>
        </row>
        <row r="924">
          <cell r="A924">
            <v>6078</v>
          </cell>
          <cell r="B924" t="str">
            <v>林芊孜</v>
          </cell>
          <cell r="C924" t="str">
            <v>中和國小</v>
          </cell>
          <cell r="D924" t="str">
            <v>中和</v>
          </cell>
        </row>
        <row r="925">
          <cell r="A925">
            <v>6079</v>
          </cell>
          <cell r="B925" t="str">
            <v>吳馨瑜</v>
          </cell>
          <cell r="C925" t="str">
            <v>信義國小</v>
          </cell>
          <cell r="D925" t="str">
            <v>信義</v>
          </cell>
          <cell r="E925">
            <v>14</v>
          </cell>
        </row>
        <row r="926">
          <cell r="A926">
            <v>6080</v>
          </cell>
          <cell r="B926" t="str">
            <v>王以澄</v>
          </cell>
          <cell r="C926" t="str">
            <v>信義國小</v>
          </cell>
          <cell r="D926" t="str">
            <v>信義</v>
          </cell>
        </row>
        <row r="927">
          <cell r="A927">
            <v>6081</v>
          </cell>
          <cell r="B927" t="str">
            <v>許又亓</v>
          </cell>
          <cell r="C927" t="str">
            <v>信義國小</v>
          </cell>
          <cell r="D927" t="str">
            <v>信義</v>
          </cell>
        </row>
        <row r="928">
          <cell r="A928">
            <v>6082</v>
          </cell>
          <cell r="B928" t="str">
            <v>黃于瑄</v>
          </cell>
          <cell r="C928" t="str">
            <v>信義國小</v>
          </cell>
          <cell r="D928" t="str">
            <v>信義</v>
          </cell>
        </row>
        <row r="929">
          <cell r="A929">
            <v>6083</v>
          </cell>
          <cell r="D929" t="str">
            <v/>
          </cell>
        </row>
        <row r="930">
          <cell r="A930">
            <v>6084</v>
          </cell>
          <cell r="D930" t="str">
            <v/>
          </cell>
        </row>
        <row r="931">
          <cell r="A931">
            <v>6085</v>
          </cell>
          <cell r="B931" t="str">
            <v>李禹豌</v>
          </cell>
          <cell r="C931" t="str">
            <v>大同國小B</v>
          </cell>
          <cell r="D931" t="str">
            <v>大同B</v>
          </cell>
          <cell r="E931">
            <v>15</v>
          </cell>
        </row>
        <row r="932">
          <cell r="A932">
            <v>6086</v>
          </cell>
          <cell r="D932" t="str">
            <v/>
          </cell>
        </row>
        <row r="933">
          <cell r="A933">
            <v>6087</v>
          </cell>
          <cell r="D933" t="str">
            <v/>
          </cell>
        </row>
        <row r="934">
          <cell r="A934">
            <v>6088</v>
          </cell>
          <cell r="D934" t="str">
            <v/>
          </cell>
        </row>
        <row r="935">
          <cell r="A935">
            <v>6089</v>
          </cell>
          <cell r="D935" t="str">
            <v/>
          </cell>
        </row>
        <row r="936">
          <cell r="A936">
            <v>6090</v>
          </cell>
          <cell r="D936" t="str">
            <v/>
          </cell>
        </row>
        <row r="937">
          <cell r="A937">
            <v>6091</v>
          </cell>
          <cell r="B937" t="str">
            <v>溫梨吟</v>
          </cell>
          <cell r="C937" t="str">
            <v>中和國小B</v>
          </cell>
          <cell r="D937" t="str">
            <v>中和B</v>
          </cell>
          <cell r="E937">
            <v>16</v>
          </cell>
        </row>
        <row r="938">
          <cell r="A938">
            <v>6092</v>
          </cell>
          <cell r="D938" t="str">
            <v/>
          </cell>
        </row>
        <row r="939">
          <cell r="A939">
            <v>6093</v>
          </cell>
          <cell r="D939" t="str">
            <v/>
          </cell>
        </row>
        <row r="940">
          <cell r="A940">
            <v>6094</v>
          </cell>
          <cell r="D940" t="str">
            <v/>
          </cell>
        </row>
        <row r="941">
          <cell r="A941">
            <v>6095</v>
          </cell>
          <cell r="D941" t="str">
            <v/>
          </cell>
        </row>
        <row r="942">
          <cell r="A942">
            <v>6096</v>
          </cell>
          <cell r="D942" t="str">
            <v/>
          </cell>
        </row>
        <row r="943">
          <cell r="D943" t="str">
            <v/>
          </cell>
        </row>
        <row r="944">
          <cell r="D944" t="str">
            <v/>
          </cell>
        </row>
        <row r="945">
          <cell r="D945" t="str">
            <v/>
          </cell>
        </row>
        <row r="946">
          <cell r="D946" t="str">
            <v/>
          </cell>
        </row>
        <row r="947">
          <cell r="D947" t="str">
            <v/>
          </cell>
        </row>
        <row r="948">
          <cell r="D948" t="str">
            <v/>
          </cell>
        </row>
        <row r="949">
          <cell r="A949">
            <v>1501</v>
          </cell>
          <cell r="B949" t="str">
            <v>劉賢哲</v>
          </cell>
          <cell r="C949" t="str">
            <v>僑真國小B</v>
          </cell>
          <cell r="D949" t="str">
            <v>僑真B</v>
          </cell>
          <cell r="E949">
            <v>1</v>
          </cell>
        </row>
        <row r="950">
          <cell r="A950">
            <v>1502</v>
          </cell>
          <cell r="B950" t="str">
            <v>呂志朋</v>
          </cell>
          <cell r="C950" t="str">
            <v>僑真國小B</v>
          </cell>
          <cell r="D950" t="str">
            <v>僑真B</v>
          </cell>
        </row>
        <row r="951">
          <cell r="A951">
            <v>1503</v>
          </cell>
          <cell r="B951" t="str">
            <v>徐瑋廷</v>
          </cell>
          <cell r="C951" t="str">
            <v>僑真國小B</v>
          </cell>
          <cell r="D951" t="str">
            <v>僑真B</v>
          </cell>
        </row>
        <row r="952">
          <cell r="A952">
            <v>1504</v>
          </cell>
          <cell r="B952" t="str">
            <v>沈品均</v>
          </cell>
          <cell r="C952" t="str">
            <v>僑真國小B</v>
          </cell>
          <cell r="D952" t="str">
            <v>僑真B</v>
          </cell>
        </row>
        <row r="953">
          <cell r="A953">
            <v>1505</v>
          </cell>
          <cell r="B953" t="str">
            <v>沈郁凱</v>
          </cell>
          <cell r="C953" t="str">
            <v>僑真國小B</v>
          </cell>
          <cell r="D953" t="str">
            <v>僑真B</v>
          </cell>
        </row>
        <row r="954">
          <cell r="A954">
            <v>1506</v>
          </cell>
          <cell r="D954" t="str">
            <v/>
          </cell>
        </row>
        <row r="955">
          <cell r="A955">
            <v>1507</v>
          </cell>
          <cell r="B955" t="str">
            <v>劉晉辰</v>
          </cell>
          <cell r="C955" t="str">
            <v>溝壩國小</v>
          </cell>
          <cell r="D955" t="str">
            <v>溝壩</v>
          </cell>
          <cell r="E955">
            <v>2</v>
          </cell>
        </row>
        <row r="956">
          <cell r="A956">
            <v>1508</v>
          </cell>
          <cell r="B956" t="str">
            <v>呂家豪</v>
          </cell>
          <cell r="C956" t="str">
            <v>溝壩國小</v>
          </cell>
          <cell r="D956" t="str">
            <v>溝壩</v>
          </cell>
        </row>
        <row r="957">
          <cell r="A957">
            <v>1509</v>
          </cell>
          <cell r="B957" t="str">
            <v>廖峻宏</v>
          </cell>
          <cell r="C957" t="str">
            <v>溝壩國小</v>
          </cell>
          <cell r="D957" t="str">
            <v>溝壩</v>
          </cell>
        </row>
        <row r="958">
          <cell r="A958">
            <v>1510</v>
          </cell>
          <cell r="B958" t="str">
            <v>明仁傑</v>
          </cell>
          <cell r="C958" t="str">
            <v>溝壩國小</v>
          </cell>
          <cell r="D958" t="str">
            <v>溝壩</v>
          </cell>
        </row>
        <row r="959">
          <cell r="A959">
            <v>1511</v>
          </cell>
          <cell r="B959" t="str">
            <v>洪郁恩</v>
          </cell>
          <cell r="C959" t="str">
            <v>溝壩國小</v>
          </cell>
          <cell r="D959" t="str">
            <v>溝壩</v>
          </cell>
        </row>
        <row r="960">
          <cell r="A960">
            <v>1512</v>
          </cell>
          <cell r="B960" t="str">
            <v>賴昱安</v>
          </cell>
          <cell r="C960" t="str">
            <v>溝壩國小</v>
          </cell>
          <cell r="D960" t="str">
            <v>溝壩</v>
          </cell>
        </row>
        <row r="961">
          <cell r="A961">
            <v>1513</v>
          </cell>
          <cell r="B961" t="str">
            <v>劉峰誌</v>
          </cell>
          <cell r="C961" t="str">
            <v>林內國小</v>
          </cell>
          <cell r="D961" t="str">
            <v>林內</v>
          </cell>
          <cell r="E961">
            <v>3</v>
          </cell>
        </row>
        <row r="962">
          <cell r="A962">
            <v>1514</v>
          </cell>
          <cell r="B962" t="str">
            <v>林 正</v>
          </cell>
          <cell r="C962" t="str">
            <v>林內國小</v>
          </cell>
          <cell r="D962" t="str">
            <v>林內</v>
          </cell>
        </row>
        <row r="963">
          <cell r="A963">
            <v>1515</v>
          </cell>
          <cell r="B963" t="str">
            <v>林庭毅</v>
          </cell>
          <cell r="C963" t="str">
            <v>林內國小</v>
          </cell>
          <cell r="D963" t="str">
            <v>林內</v>
          </cell>
        </row>
        <row r="964">
          <cell r="A964">
            <v>1516</v>
          </cell>
          <cell r="B964" t="str">
            <v>薛仲均</v>
          </cell>
          <cell r="C964" t="str">
            <v>林內國小</v>
          </cell>
          <cell r="D964" t="str">
            <v>林內</v>
          </cell>
        </row>
        <row r="965">
          <cell r="A965">
            <v>1517</v>
          </cell>
          <cell r="B965" t="str">
            <v>郭建安</v>
          </cell>
          <cell r="C965" t="str">
            <v>林內國小</v>
          </cell>
          <cell r="D965" t="str">
            <v>林內</v>
          </cell>
        </row>
        <row r="966">
          <cell r="A966">
            <v>1518</v>
          </cell>
          <cell r="B966" t="str">
            <v>陳柏瑋</v>
          </cell>
          <cell r="C966" t="str">
            <v>林內國小</v>
          </cell>
          <cell r="D966" t="str">
            <v>林內</v>
          </cell>
        </row>
        <row r="967">
          <cell r="A967">
            <v>1519</v>
          </cell>
          <cell r="B967" t="str">
            <v>張哲維</v>
          </cell>
          <cell r="C967" t="str">
            <v>九芎國小</v>
          </cell>
          <cell r="D967" t="str">
            <v>九芎</v>
          </cell>
          <cell r="E967">
            <v>4</v>
          </cell>
        </row>
        <row r="968">
          <cell r="A968">
            <v>1520</v>
          </cell>
          <cell r="B968" t="str">
            <v>林名宏</v>
          </cell>
          <cell r="C968" t="str">
            <v>九芎國小</v>
          </cell>
          <cell r="D968" t="str">
            <v>九芎</v>
          </cell>
        </row>
        <row r="969">
          <cell r="A969">
            <v>1521</v>
          </cell>
          <cell r="B969" t="str">
            <v>林宏宇</v>
          </cell>
          <cell r="C969" t="str">
            <v>九芎國小</v>
          </cell>
          <cell r="D969" t="str">
            <v>九芎</v>
          </cell>
        </row>
        <row r="970">
          <cell r="A970">
            <v>1522</v>
          </cell>
          <cell r="B970" t="str">
            <v>賴冠宇</v>
          </cell>
          <cell r="C970" t="str">
            <v>九芎國小</v>
          </cell>
          <cell r="D970" t="str">
            <v>九芎</v>
          </cell>
        </row>
        <row r="971">
          <cell r="A971">
            <v>1523</v>
          </cell>
          <cell r="D971" t="str">
            <v/>
          </cell>
        </row>
        <row r="972">
          <cell r="A972">
            <v>1524</v>
          </cell>
          <cell r="D972" t="str">
            <v/>
          </cell>
        </row>
        <row r="973">
          <cell r="A973">
            <v>1525</v>
          </cell>
          <cell r="B973" t="str">
            <v>張皓閔</v>
          </cell>
          <cell r="C973" t="str">
            <v>民生國小</v>
          </cell>
          <cell r="D973" t="str">
            <v>民生</v>
          </cell>
          <cell r="E973">
            <v>5</v>
          </cell>
        </row>
        <row r="974">
          <cell r="A974">
            <v>1526</v>
          </cell>
          <cell r="B974" t="str">
            <v>莊明錡</v>
          </cell>
          <cell r="C974" t="str">
            <v>民生國小</v>
          </cell>
          <cell r="D974" t="str">
            <v>民生</v>
          </cell>
        </row>
        <row r="975">
          <cell r="A975">
            <v>1527</v>
          </cell>
          <cell r="B975" t="str">
            <v>蔡宗墿</v>
          </cell>
          <cell r="C975" t="str">
            <v>民生國小</v>
          </cell>
          <cell r="D975" t="str">
            <v>民生</v>
          </cell>
        </row>
        <row r="976">
          <cell r="A976">
            <v>1528</v>
          </cell>
          <cell r="B976" t="str">
            <v>詹士宏</v>
          </cell>
          <cell r="C976" t="str">
            <v>民生國小</v>
          </cell>
          <cell r="D976" t="str">
            <v>民生</v>
          </cell>
        </row>
        <row r="977">
          <cell r="A977">
            <v>1529</v>
          </cell>
          <cell r="B977" t="str">
            <v>賴昱熏</v>
          </cell>
          <cell r="C977" t="str">
            <v>民生國小</v>
          </cell>
          <cell r="D977" t="str">
            <v>民生</v>
          </cell>
        </row>
        <row r="978">
          <cell r="A978">
            <v>1530</v>
          </cell>
          <cell r="B978" t="str">
            <v>郭宗祐</v>
          </cell>
          <cell r="C978" t="str">
            <v>民生國小</v>
          </cell>
          <cell r="D978" t="str">
            <v>民生</v>
          </cell>
        </row>
        <row r="979">
          <cell r="A979">
            <v>1531</v>
          </cell>
          <cell r="B979" t="str">
            <v>葉韶桓</v>
          </cell>
          <cell r="C979" t="str">
            <v>石龜國小</v>
          </cell>
          <cell r="D979" t="str">
            <v>石龜</v>
          </cell>
          <cell r="E979">
            <v>6</v>
          </cell>
        </row>
        <row r="980">
          <cell r="A980">
            <v>1532</v>
          </cell>
          <cell r="B980" t="str">
            <v>許銜宬</v>
          </cell>
          <cell r="C980" t="str">
            <v>石龜國小</v>
          </cell>
          <cell r="D980" t="str">
            <v>石龜</v>
          </cell>
        </row>
        <row r="981">
          <cell r="A981">
            <v>1533</v>
          </cell>
          <cell r="B981" t="str">
            <v>陳柏菡</v>
          </cell>
          <cell r="C981" t="str">
            <v>石龜國小</v>
          </cell>
          <cell r="D981" t="str">
            <v>石龜</v>
          </cell>
        </row>
        <row r="982">
          <cell r="A982">
            <v>1534</v>
          </cell>
          <cell r="B982" t="str">
            <v>陳科圳</v>
          </cell>
          <cell r="C982" t="str">
            <v>石龜國小</v>
          </cell>
          <cell r="D982" t="str">
            <v>石龜</v>
          </cell>
        </row>
        <row r="983">
          <cell r="A983">
            <v>1535</v>
          </cell>
          <cell r="B983" t="str">
            <v>黃柏維</v>
          </cell>
          <cell r="C983" t="str">
            <v>石龜國小</v>
          </cell>
          <cell r="D983" t="str">
            <v>石龜</v>
          </cell>
        </row>
        <row r="984">
          <cell r="A984">
            <v>1536</v>
          </cell>
          <cell r="B984" t="str">
            <v>黃雍晉</v>
          </cell>
          <cell r="C984" t="str">
            <v>石龜國小</v>
          </cell>
          <cell r="D984" t="str">
            <v>石龜</v>
          </cell>
        </row>
        <row r="985">
          <cell r="A985">
            <v>1537</v>
          </cell>
          <cell r="B985" t="str">
            <v>張承禾</v>
          </cell>
          <cell r="C985" t="str">
            <v>僑真國小A</v>
          </cell>
          <cell r="D985" t="str">
            <v>僑真A</v>
          </cell>
          <cell r="E985">
            <v>7</v>
          </cell>
        </row>
        <row r="986">
          <cell r="A986">
            <v>1538</v>
          </cell>
          <cell r="B986" t="str">
            <v>張源昇</v>
          </cell>
          <cell r="C986" t="str">
            <v>僑真國小A</v>
          </cell>
          <cell r="D986" t="str">
            <v>僑真A</v>
          </cell>
        </row>
        <row r="987">
          <cell r="A987">
            <v>1539</v>
          </cell>
          <cell r="B987" t="str">
            <v>徐瑋廷</v>
          </cell>
          <cell r="C987" t="str">
            <v>僑真國小A</v>
          </cell>
          <cell r="D987" t="str">
            <v>僑真A</v>
          </cell>
        </row>
        <row r="988">
          <cell r="A988">
            <v>1540</v>
          </cell>
          <cell r="B988" t="str">
            <v>林建銘</v>
          </cell>
          <cell r="C988" t="str">
            <v>僑真國小A</v>
          </cell>
          <cell r="D988" t="str">
            <v>僑真A</v>
          </cell>
        </row>
        <row r="989">
          <cell r="A989">
            <v>1541</v>
          </cell>
          <cell r="B989" t="str">
            <v>林致耀</v>
          </cell>
          <cell r="C989" t="str">
            <v>僑真國小A</v>
          </cell>
          <cell r="D989" t="str">
            <v>僑真A</v>
          </cell>
        </row>
        <row r="990">
          <cell r="A990">
            <v>1542</v>
          </cell>
          <cell r="B990" t="str">
            <v>歐昱詮</v>
          </cell>
          <cell r="C990" t="str">
            <v>僑真國小A</v>
          </cell>
          <cell r="D990" t="str">
            <v>僑真A</v>
          </cell>
        </row>
        <row r="991">
          <cell r="A991">
            <v>1543</v>
          </cell>
          <cell r="B991" t="str">
            <v>劉柏霖</v>
          </cell>
          <cell r="C991" t="str">
            <v>仁和國小</v>
          </cell>
          <cell r="D991" t="str">
            <v>仁和</v>
          </cell>
          <cell r="E991">
            <v>8</v>
          </cell>
        </row>
        <row r="992">
          <cell r="A992">
            <v>1544</v>
          </cell>
          <cell r="B992" t="str">
            <v>張彥琭</v>
          </cell>
          <cell r="C992" t="str">
            <v>仁和國小</v>
          </cell>
          <cell r="D992" t="str">
            <v>仁和</v>
          </cell>
        </row>
        <row r="993">
          <cell r="A993">
            <v>1545</v>
          </cell>
          <cell r="B993" t="str">
            <v>張紹憲</v>
          </cell>
          <cell r="C993" t="str">
            <v>仁和國小</v>
          </cell>
          <cell r="D993" t="str">
            <v>仁和</v>
          </cell>
        </row>
        <row r="994">
          <cell r="A994">
            <v>1546</v>
          </cell>
          <cell r="B994" t="str">
            <v>徐蜂益</v>
          </cell>
          <cell r="C994" t="str">
            <v>仁和國小</v>
          </cell>
          <cell r="D994" t="str">
            <v>仁和</v>
          </cell>
        </row>
        <row r="995">
          <cell r="A995">
            <v>1547</v>
          </cell>
          <cell r="B995" t="str">
            <v>謝永詳</v>
          </cell>
          <cell r="C995" t="str">
            <v>仁和國小</v>
          </cell>
          <cell r="D995" t="str">
            <v>仁和</v>
          </cell>
        </row>
        <row r="996">
          <cell r="A996">
            <v>1548</v>
          </cell>
          <cell r="D996" t="str">
            <v/>
          </cell>
        </row>
        <row r="997">
          <cell r="A997">
            <v>1549</v>
          </cell>
          <cell r="B997" t="str">
            <v>古承豫</v>
          </cell>
          <cell r="C997" t="str">
            <v>宏崙國小</v>
          </cell>
          <cell r="D997" t="str">
            <v>宏崙</v>
          </cell>
          <cell r="E997">
            <v>9</v>
          </cell>
        </row>
        <row r="998">
          <cell r="A998">
            <v>1550</v>
          </cell>
          <cell r="B998" t="str">
            <v>吳冠宜</v>
          </cell>
          <cell r="C998" t="str">
            <v>宏崙國小</v>
          </cell>
          <cell r="D998" t="str">
            <v>宏崙</v>
          </cell>
        </row>
        <row r="999">
          <cell r="A999">
            <v>1551</v>
          </cell>
          <cell r="B999" t="str">
            <v>吳致銓</v>
          </cell>
          <cell r="C999" t="str">
            <v>宏崙國小</v>
          </cell>
          <cell r="D999" t="str">
            <v>宏崙</v>
          </cell>
        </row>
        <row r="1000">
          <cell r="A1000">
            <v>1552</v>
          </cell>
          <cell r="B1000" t="str">
            <v>陳子義</v>
          </cell>
          <cell r="C1000" t="str">
            <v>宏崙國小</v>
          </cell>
          <cell r="D1000" t="str">
            <v>宏崙</v>
          </cell>
        </row>
        <row r="1001">
          <cell r="A1001">
            <v>1553</v>
          </cell>
          <cell r="B1001" t="str">
            <v>陳彥宇</v>
          </cell>
          <cell r="C1001" t="str">
            <v>宏崙國小</v>
          </cell>
          <cell r="D1001" t="str">
            <v>宏崙</v>
          </cell>
        </row>
        <row r="1002">
          <cell r="A1002">
            <v>1554</v>
          </cell>
          <cell r="B1002" t="str">
            <v>陳彥禔</v>
          </cell>
          <cell r="C1002" t="str">
            <v>宏崙國小</v>
          </cell>
          <cell r="D1002" t="str">
            <v>宏崙</v>
          </cell>
        </row>
        <row r="1003">
          <cell r="A1003">
            <v>1555</v>
          </cell>
          <cell r="B1003" t="str">
            <v>劉育劭</v>
          </cell>
          <cell r="C1003" t="str">
            <v>大同國小</v>
          </cell>
          <cell r="D1003" t="str">
            <v>大同</v>
          </cell>
          <cell r="E1003">
            <v>10</v>
          </cell>
        </row>
        <row r="1004">
          <cell r="A1004">
            <v>1556</v>
          </cell>
          <cell r="B1004" t="str">
            <v>李百崟</v>
          </cell>
          <cell r="C1004" t="str">
            <v>大同國小</v>
          </cell>
          <cell r="D1004" t="str">
            <v>大同</v>
          </cell>
        </row>
        <row r="1005">
          <cell r="A1005">
            <v>1557</v>
          </cell>
          <cell r="B1005" t="str">
            <v>林宏展</v>
          </cell>
          <cell r="C1005" t="str">
            <v>大同國小</v>
          </cell>
          <cell r="D1005" t="str">
            <v>大同</v>
          </cell>
        </row>
        <row r="1006">
          <cell r="A1006">
            <v>1558</v>
          </cell>
          <cell r="B1006" t="str">
            <v>林昊辰</v>
          </cell>
          <cell r="C1006" t="str">
            <v>大同國小</v>
          </cell>
          <cell r="D1006" t="str">
            <v>大同</v>
          </cell>
        </row>
        <row r="1007">
          <cell r="A1007">
            <v>1559</v>
          </cell>
          <cell r="B1007" t="str">
            <v>鍾士雄</v>
          </cell>
          <cell r="C1007" t="str">
            <v>大同國小</v>
          </cell>
          <cell r="D1007" t="str">
            <v>大同</v>
          </cell>
        </row>
        <row r="1008">
          <cell r="A1008">
            <v>1560</v>
          </cell>
          <cell r="D1008" t="str">
            <v/>
          </cell>
        </row>
        <row r="1009">
          <cell r="A1009">
            <v>1561</v>
          </cell>
          <cell r="B1009" t="str">
            <v>張雅惠</v>
          </cell>
          <cell r="C1009" t="str">
            <v>三和國小</v>
          </cell>
          <cell r="D1009" t="str">
            <v>三和</v>
          </cell>
          <cell r="E1009">
            <v>11</v>
          </cell>
        </row>
        <row r="1010">
          <cell r="A1010">
            <v>1562</v>
          </cell>
          <cell r="B1010" t="str">
            <v>陳姿妘</v>
          </cell>
          <cell r="C1010" t="str">
            <v>三和國小</v>
          </cell>
          <cell r="D1010" t="str">
            <v>三和</v>
          </cell>
        </row>
        <row r="1011">
          <cell r="A1011">
            <v>1563</v>
          </cell>
          <cell r="B1011" t="str">
            <v>廖浚現</v>
          </cell>
          <cell r="C1011" t="str">
            <v>三和國小</v>
          </cell>
          <cell r="D1011" t="str">
            <v>三和</v>
          </cell>
        </row>
        <row r="1012">
          <cell r="A1012">
            <v>1564</v>
          </cell>
          <cell r="B1012" t="str">
            <v>郭育銘</v>
          </cell>
          <cell r="C1012" t="str">
            <v>三和國小</v>
          </cell>
          <cell r="D1012" t="str">
            <v>三和</v>
          </cell>
        </row>
        <row r="1013">
          <cell r="A1013">
            <v>1565</v>
          </cell>
          <cell r="B1013" t="str">
            <v>陳冠佑</v>
          </cell>
          <cell r="C1013" t="str">
            <v>三和國小</v>
          </cell>
          <cell r="D1013" t="str">
            <v>三和</v>
          </cell>
        </row>
        <row r="1014">
          <cell r="A1014">
            <v>1566</v>
          </cell>
        </row>
        <row r="1015">
          <cell r="A1015">
            <v>1567</v>
          </cell>
          <cell r="B1015" t="str">
            <v>吳書銘</v>
          </cell>
          <cell r="C1015" t="str">
            <v>信義國小</v>
          </cell>
          <cell r="D1015" t="str">
            <v>信義</v>
          </cell>
          <cell r="E1015">
            <v>12</v>
          </cell>
        </row>
        <row r="1016">
          <cell r="A1016">
            <v>1568</v>
          </cell>
          <cell r="B1016" t="str">
            <v>李冠頡</v>
          </cell>
          <cell r="C1016" t="str">
            <v>信義國小</v>
          </cell>
          <cell r="D1016" t="str">
            <v>信義</v>
          </cell>
        </row>
        <row r="1017">
          <cell r="A1017">
            <v>1569</v>
          </cell>
          <cell r="B1017" t="str">
            <v>蔡秉佑</v>
          </cell>
          <cell r="C1017" t="str">
            <v>信義國小</v>
          </cell>
          <cell r="D1017" t="str">
            <v>信義</v>
          </cell>
        </row>
        <row r="1018">
          <cell r="A1018">
            <v>1570</v>
          </cell>
          <cell r="B1018" t="str">
            <v>黃柏勛</v>
          </cell>
          <cell r="C1018" t="str">
            <v>信義國小</v>
          </cell>
          <cell r="D1018" t="str">
            <v>信義</v>
          </cell>
        </row>
        <row r="1019">
          <cell r="A1019">
            <v>1571</v>
          </cell>
          <cell r="D1019" t="str">
            <v/>
          </cell>
        </row>
        <row r="1020">
          <cell r="A1020">
            <v>1572</v>
          </cell>
          <cell r="D1020" t="str">
            <v/>
          </cell>
        </row>
        <row r="1021">
          <cell r="A1021">
            <v>1573</v>
          </cell>
          <cell r="B1021" t="str">
            <v>江昊謙</v>
          </cell>
          <cell r="C1021" t="str">
            <v>華山國小</v>
          </cell>
          <cell r="D1021" t="str">
            <v>華山</v>
          </cell>
          <cell r="E1021">
            <v>13</v>
          </cell>
        </row>
        <row r="1022">
          <cell r="A1022">
            <v>1574</v>
          </cell>
          <cell r="D1022" t="str">
            <v/>
          </cell>
        </row>
        <row r="1023">
          <cell r="A1023">
            <v>1575</v>
          </cell>
          <cell r="D1023" t="str">
            <v/>
          </cell>
        </row>
        <row r="1024">
          <cell r="A1024">
            <v>1576</v>
          </cell>
          <cell r="D1024" t="str">
            <v/>
          </cell>
        </row>
        <row r="1025">
          <cell r="A1025">
            <v>1577</v>
          </cell>
          <cell r="D1025" t="str">
            <v/>
          </cell>
        </row>
        <row r="1026">
          <cell r="A1026">
            <v>1578</v>
          </cell>
          <cell r="D1026" t="str">
            <v/>
          </cell>
        </row>
        <row r="1027">
          <cell r="A1027">
            <v>1579</v>
          </cell>
          <cell r="B1027" t="str">
            <v>蘇照恩</v>
          </cell>
          <cell r="C1027" t="str">
            <v>民生國小B</v>
          </cell>
          <cell r="D1027" t="str">
            <v>民生B</v>
          </cell>
          <cell r="E1027">
            <v>14</v>
          </cell>
        </row>
        <row r="1028">
          <cell r="A1028">
            <v>1580</v>
          </cell>
          <cell r="D1028" t="str">
            <v/>
          </cell>
        </row>
        <row r="1029">
          <cell r="A1029">
            <v>1581</v>
          </cell>
          <cell r="D1029" t="str">
            <v/>
          </cell>
        </row>
        <row r="1030">
          <cell r="A1030">
            <v>1582</v>
          </cell>
          <cell r="D1030" t="str">
            <v/>
          </cell>
        </row>
        <row r="1031">
          <cell r="A1031">
            <v>1583</v>
          </cell>
          <cell r="D1031" t="str">
            <v/>
          </cell>
        </row>
        <row r="1032">
          <cell r="A1032">
            <v>1584</v>
          </cell>
          <cell r="D1032" t="str">
            <v/>
          </cell>
        </row>
        <row r="1033">
          <cell r="A1033">
            <v>1585</v>
          </cell>
          <cell r="B1033" t="str">
            <v>李威融</v>
          </cell>
          <cell r="C1033" t="str">
            <v>聯美國小</v>
          </cell>
          <cell r="D1033" t="str">
            <v>聯美</v>
          </cell>
          <cell r="E1033">
            <v>15</v>
          </cell>
        </row>
        <row r="1034">
          <cell r="A1034">
            <v>1586</v>
          </cell>
          <cell r="B1034" t="str">
            <v>湯宗鎧</v>
          </cell>
          <cell r="C1034" t="str">
            <v>聯美國小</v>
          </cell>
          <cell r="D1034" t="str">
            <v>聯美</v>
          </cell>
        </row>
        <row r="1035">
          <cell r="A1035">
            <v>1587</v>
          </cell>
          <cell r="D1035" t="str">
            <v/>
          </cell>
        </row>
        <row r="1036">
          <cell r="A1036">
            <v>1588</v>
          </cell>
          <cell r="D1036" t="str">
            <v/>
          </cell>
        </row>
        <row r="1037">
          <cell r="A1037">
            <v>1589</v>
          </cell>
          <cell r="D1037" t="str">
            <v/>
          </cell>
        </row>
        <row r="1038">
          <cell r="A1038">
            <v>1590</v>
          </cell>
          <cell r="D1038" t="str">
            <v/>
          </cell>
        </row>
        <row r="1039">
          <cell r="D1039" t="str">
            <v/>
          </cell>
        </row>
        <row r="1040">
          <cell r="D1040" t="str">
            <v/>
          </cell>
        </row>
        <row r="1041">
          <cell r="D1041" t="str">
            <v/>
          </cell>
        </row>
        <row r="1042">
          <cell r="D1042" t="str">
            <v/>
          </cell>
        </row>
        <row r="1043">
          <cell r="D1043" t="str">
            <v/>
          </cell>
        </row>
        <row r="1044">
          <cell r="D1044" t="str">
            <v/>
          </cell>
        </row>
        <row r="1045">
          <cell r="A1045">
            <v>2001</v>
          </cell>
          <cell r="B1045" t="str">
            <v>吳信願</v>
          </cell>
          <cell r="C1045" t="str">
            <v>大埤國中B</v>
          </cell>
          <cell r="D1045" t="str">
            <v>大埤B</v>
          </cell>
          <cell r="E1045">
            <v>1</v>
          </cell>
        </row>
        <row r="1046">
          <cell r="A1046">
            <v>2002</v>
          </cell>
          <cell r="B1046" t="str">
            <v>張珈銘</v>
          </cell>
          <cell r="C1046" t="str">
            <v>大埤國中B</v>
          </cell>
          <cell r="D1046" t="str">
            <v>大埤B</v>
          </cell>
        </row>
        <row r="1047">
          <cell r="A1047">
            <v>2003</v>
          </cell>
          <cell r="B1047" t="str">
            <v>徐宥為</v>
          </cell>
          <cell r="C1047" t="str">
            <v>大埤國中B</v>
          </cell>
          <cell r="D1047" t="str">
            <v>大埤B</v>
          </cell>
        </row>
        <row r="1048">
          <cell r="A1048">
            <v>2004</v>
          </cell>
          <cell r="B1048" t="str">
            <v>蔡世偉</v>
          </cell>
          <cell r="C1048" t="str">
            <v>大埤國中B</v>
          </cell>
          <cell r="D1048" t="str">
            <v>大埤B</v>
          </cell>
        </row>
        <row r="1049">
          <cell r="A1049">
            <v>2005</v>
          </cell>
          <cell r="B1049" t="str">
            <v>蕭文德</v>
          </cell>
          <cell r="C1049" t="str">
            <v>大埤國中B</v>
          </cell>
          <cell r="D1049" t="str">
            <v>大埤B</v>
          </cell>
        </row>
        <row r="1050">
          <cell r="A1050">
            <v>2006</v>
          </cell>
          <cell r="B1050" t="str">
            <v>魏永安</v>
          </cell>
          <cell r="C1050" t="str">
            <v>大埤國中B</v>
          </cell>
          <cell r="D1050" t="str">
            <v>大埤B</v>
          </cell>
        </row>
        <row r="1051">
          <cell r="A1051">
            <v>2007</v>
          </cell>
          <cell r="B1051" t="str">
            <v>周佳毅</v>
          </cell>
          <cell r="C1051" t="str">
            <v>東和國中B</v>
          </cell>
          <cell r="D1051" t="str">
            <v>東和B</v>
          </cell>
          <cell r="E1051">
            <v>2</v>
          </cell>
        </row>
        <row r="1052">
          <cell r="A1052">
            <v>2008</v>
          </cell>
          <cell r="B1052" t="str">
            <v>張朝評</v>
          </cell>
          <cell r="C1052" t="str">
            <v>東和國中B</v>
          </cell>
          <cell r="D1052" t="str">
            <v>東和B</v>
          </cell>
        </row>
        <row r="1053">
          <cell r="A1053">
            <v>2009</v>
          </cell>
          <cell r="B1053" t="str">
            <v>戴靖霖</v>
          </cell>
          <cell r="C1053" t="str">
            <v>東和國中B</v>
          </cell>
          <cell r="D1053" t="str">
            <v>東和B</v>
          </cell>
        </row>
        <row r="1054">
          <cell r="A1054">
            <v>2010</v>
          </cell>
          <cell r="B1054" t="str">
            <v>鐘明璋</v>
          </cell>
          <cell r="C1054" t="str">
            <v>東和國中B</v>
          </cell>
          <cell r="D1054" t="str">
            <v>東和B</v>
          </cell>
        </row>
        <row r="1055">
          <cell r="A1055">
            <v>2011</v>
          </cell>
          <cell r="B1055" t="str">
            <v>陳垣亘</v>
          </cell>
          <cell r="C1055" t="str">
            <v>東和國中B</v>
          </cell>
          <cell r="D1055" t="str">
            <v>東和B</v>
          </cell>
        </row>
        <row r="1056">
          <cell r="A1056">
            <v>2012</v>
          </cell>
          <cell r="B1056" t="str">
            <v>高民峻</v>
          </cell>
          <cell r="C1056" t="str">
            <v>東和國中B</v>
          </cell>
          <cell r="D1056" t="str">
            <v>東和B</v>
          </cell>
        </row>
        <row r="1057">
          <cell r="A1057">
            <v>2013</v>
          </cell>
          <cell r="B1057" t="str">
            <v>吳亭皚</v>
          </cell>
          <cell r="C1057" t="str">
            <v>馬光國中B</v>
          </cell>
          <cell r="D1057" t="str">
            <v>馬光B</v>
          </cell>
          <cell r="E1057">
            <v>3</v>
          </cell>
        </row>
        <row r="1058">
          <cell r="A1058">
            <v>2014</v>
          </cell>
          <cell r="B1058" t="str">
            <v>吳致瑋</v>
          </cell>
          <cell r="C1058" t="str">
            <v>馬光國中B</v>
          </cell>
          <cell r="D1058" t="str">
            <v>馬光B</v>
          </cell>
        </row>
        <row r="1059">
          <cell r="A1059">
            <v>2015</v>
          </cell>
          <cell r="B1059" t="str">
            <v>張盛豐</v>
          </cell>
          <cell r="C1059" t="str">
            <v>馬光國中B</v>
          </cell>
          <cell r="D1059" t="str">
            <v>馬光B</v>
          </cell>
        </row>
        <row r="1060">
          <cell r="A1060">
            <v>2016</v>
          </cell>
          <cell r="B1060" t="str">
            <v>洪若凱</v>
          </cell>
          <cell r="C1060" t="str">
            <v>馬光國中B</v>
          </cell>
          <cell r="D1060" t="str">
            <v>馬光B</v>
          </cell>
        </row>
        <row r="1061">
          <cell r="A1061">
            <v>2017</v>
          </cell>
          <cell r="B1061" t="str">
            <v>許連發</v>
          </cell>
          <cell r="C1061" t="str">
            <v>馬光國中B</v>
          </cell>
          <cell r="D1061" t="str">
            <v>馬光B</v>
          </cell>
        </row>
        <row r="1062">
          <cell r="A1062">
            <v>2018</v>
          </cell>
          <cell r="D1062" t="str">
            <v/>
          </cell>
        </row>
        <row r="1063">
          <cell r="A1063">
            <v>2019</v>
          </cell>
          <cell r="B1063" t="str">
            <v>何子承</v>
          </cell>
          <cell r="C1063" t="str">
            <v>石榴國中B</v>
          </cell>
          <cell r="D1063" t="str">
            <v>石榴B</v>
          </cell>
          <cell r="E1063">
            <v>4</v>
          </cell>
        </row>
        <row r="1064">
          <cell r="A1064">
            <v>2020</v>
          </cell>
          <cell r="B1064" t="str">
            <v>李元倉</v>
          </cell>
          <cell r="C1064" t="str">
            <v>石榴國中B</v>
          </cell>
          <cell r="D1064" t="str">
            <v>石榴B</v>
          </cell>
        </row>
        <row r="1065">
          <cell r="A1065">
            <v>2021</v>
          </cell>
          <cell r="B1065" t="str">
            <v>楊詠宏</v>
          </cell>
          <cell r="C1065" t="str">
            <v>石榴國中B</v>
          </cell>
          <cell r="D1065" t="str">
            <v>石榴B</v>
          </cell>
        </row>
        <row r="1066">
          <cell r="A1066">
            <v>2022</v>
          </cell>
          <cell r="B1066" t="str">
            <v>蔡駿忠</v>
          </cell>
          <cell r="C1066" t="str">
            <v>石榴國中B</v>
          </cell>
          <cell r="D1066" t="str">
            <v>石榴B</v>
          </cell>
        </row>
        <row r="1067">
          <cell r="A1067">
            <v>2023</v>
          </cell>
          <cell r="B1067" t="str">
            <v>詹泓穎</v>
          </cell>
          <cell r="C1067" t="str">
            <v>石榴國中B</v>
          </cell>
          <cell r="D1067" t="str">
            <v>石榴B</v>
          </cell>
        </row>
        <row r="1068">
          <cell r="A1068">
            <v>2024</v>
          </cell>
          <cell r="D1068" t="str">
            <v/>
          </cell>
        </row>
        <row r="1069">
          <cell r="A1069">
            <v>2025</v>
          </cell>
          <cell r="B1069" t="str">
            <v>丁翊軒</v>
          </cell>
          <cell r="C1069" t="str">
            <v>林內國中B</v>
          </cell>
          <cell r="D1069" t="str">
            <v>林內B</v>
          </cell>
          <cell r="E1069">
            <v>5</v>
          </cell>
        </row>
        <row r="1070">
          <cell r="A1070">
            <v>2026</v>
          </cell>
          <cell r="B1070" t="str">
            <v>李承翰</v>
          </cell>
          <cell r="C1070" t="str">
            <v>林內國中B</v>
          </cell>
          <cell r="D1070" t="str">
            <v>林內B</v>
          </cell>
        </row>
        <row r="1071">
          <cell r="A1071">
            <v>2027</v>
          </cell>
          <cell r="B1071" t="str">
            <v>林松儒</v>
          </cell>
          <cell r="C1071" t="str">
            <v>林內國中B</v>
          </cell>
          <cell r="D1071" t="str">
            <v>林內B</v>
          </cell>
        </row>
        <row r="1072">
          <cell r="A1072">
            <v>2028</v>
          </cell>
          <cell r="B1072" t="str">
            <v>莊吉峯</v>
          </cell>
          <cell r="C1072" t="str">
            <v>林內國中B</v>
          </cell>
          <cell r="D1072" t="str">
            <v>林內B</v>
          </cell>
        </row>
        <row r="1073">
          <cell r="A1073">
            <v>2029</v>
          </cell>
          <cell r="B1073" t="str">
            <v>賴以恩</v>
          </cell>
          <cell r="C1073" t="str">
            <v>林內國中B</v>
          </cell>
          <cell r="D1073" t="str">
            <v>林內B</v>
          </cell>
        </row>
        <row r="1074">
          <cell r="A1074">
            <v>2030</v>
          </cell>
          <cell r="B1074" t="str">
            <v>黃義墀</v>
          </cell>
          <cell r="C1074" t="str">
            <v>林內國中B</v>
          </cell>
          <cell r="D1074" t="str">
            <v>林內B</v>
          </cell>
        </row>
        <row r="1075">
          <cell r="A1075">
            <v>2031</v>
          </cell>
          <cell r="B1075" t="str">
            <v>劉政佑</v>
          </cell>
          <cell r="C1075" t="str">
            <v>東明國中</v>
          </cell>
          <cell r="D1075" t="str">
            <v>東明</v>
          </cell>
          <cell r="E1075">
            <v>6</v>
          </cell>
        </row>
        <row r="1076">
          <cell r="A1076">
            <v>2032</v>
          </cell>
          <cell r="B1076" t="str">
            <v>張峻維</v>
          </cell>
          <cell r="C1076" t="str">
            <v>東明國中</v>
          </cell>
          <cell r="D1076" t="str">
            <v>東明</v>
          </cell>
        </row>
        <row r="1077">
          <cell r="A1077">
            <v>2033</v>
          </cell>
          <cell r="B1077" t="str">
            <v>朱高明</v>
          </cell>
          <cell r="C1077" t="str">
            <v>東明國中</v>
          </cell>
          <cell r="D1077" t="str">
            <v>東明</v>
          </cell>
        </row>
        <row r="1078">
          <cell r="A1078">
            <v>2034</v>
          </cell>
          <cell r="B1078" t="str">
            <v>陳靖羽</v>
          </cell>
          <cell r="C1078" t="str">
            <v>東明國中</v>
          </cell>
          <cell r="D1078" t="str">
            <v>東明</v>
          </cell>
        </row>
        <row r="1079">
          <cell r="A1079">
            <v>2035</v>
          </cell>
          <cell r="D1079" t="str">
            <v/>
          </cell>
        </row>
        <row r="1080">
          <cell r="A1080">
            <v>2036</v>
          </cell>
          <cell r="D1080" t="str">
            <v/>
          </cell>
        </row>
        <row r="1081">
          <cell r="A1081">
            <v>2037</v>
          </cell>
          <cell r="B1081" t="str">
            <v>劉哲嘉</v>
          </cell>
          <cell r="C1081" t="str">
            <v>大埤國中A</v>
          </cell>
          <cell r="D1081" t="str">
            <v>大埤A</v>
          </cell>
          <cell r="E1081">
            <v>7</v>
          </cell>
        </row>
        <row r="1082">
          <cell r="A1082">
            <v>2038</v>
          </cell>
          <cell r="B1082" t="str">
            <v>劉志威</v>
          </cell>
          <cell r="C1082" t="str">
            <v>大埤國中A</v>
          </cell>
          <cell r="D1082" t="str">
            <v>大埤A</v>
          </cell>
        </row>
        <row r="1083">
          <cell r="A1083">
            <v>2039</v>
          </cell>
          <cell r="B1083" t="str">
            <v>劉訓丞</v>
          </cell>
          <cell r="C1083" t="str">
            <v>大埤國中A</v>
          </cell>
          <cell r="D1083" t="str">
            <v>大埤A</v>
          </cell>
        </row>
        <row r="1084">
          <cell r="A1084">
            <v>2040</v>
          </cell>
          <cell r="B1084" t="str">
            <v>張祐維</v>
          </cell>
          <cell r="C1084" t="str">
            <v>大埤國中A</v>
          </cell>
          <cell r="D1084" t="str">
            <v>大埤A</v>
          </cell>
        </row>
        <row r="1085">
          <cell r="A1085">
            <v>2041</v>
          </cell>
          <cell r="B1085" t="str">
            <v>徐榭鴻</v>
          </cell>
          <cell r="C1085" t="str">
            <v>大埤國中A</v>
          </cell>
          <cell r="D1085" t="str">
            <v>大埤A</v>
          </cell>
        </row>
        <row r="1086">
          <cell r="A1086">
            <v>2042</v>
          </cell>
          <cell r="B1086" t="str">
            <v>徐正峰</v>
          </cell>
          <cell r="C1086" t="str">
            <v>大埤國中A</v>
          </cell>
          <cell r="D1086" t="str">
            <v>大埤A</v>
          </cell>
        </row>
        <row r="1087">
          <cell r="A1087">
            <v>2043</v>
          </cell>
          <cell r="B1087" t="str">
            <v>吳勁賢</v>
          </cell>
          <cell r="C1087" t="str">
            <v>元長國中</v>
          </cell>
          <cell r="D1087" t="str">
            <v>元長</v>
          </cell>
          <cell r="E1087">
            <v>8</v>
          </cell>
        </row>
        <row r="1088">
          <cell r="A1088">
            <v>2044</v>
          </cell>
          <cell r="B1088" t="str">
            <v>李侑庭</v>
          </cell>
          <cell r="C1088" t="str">
            <v>元長國中</v>
          </cell>
          <cell r="D1088" t="str">
            <v>元長</v>
          </cell>
        </row>
        <row r="1089">
          <cell r="A1089">
            <v>2045</v>
          </cell>
          <cell r="B1089" t="str">
            <v>李化郁</v>
          </cell>
          <cell r="C1089" t="str">
            <v>元長國中</v>
          </cell>
          <cell r="D1089" t="str">
            <v>元長</v>
          </cell>
        </row>
        <row r="1090">
          <cell r="A1090">
            <v>2046</v>
          </cell>
          <cell r="B1090" t="str">
            <v>李星緯</v>
          </cell>
          <cell r="C1090" t="str">
            <v>元長國中</v>
          </cell>
          <cell r="D1090" t="str">
            <v>元長</v>
          </cell>
        </row>
        <row r="1091">
          <cell r="A1091">
            <v>2047</v>
          </cell>
          <cell r="B1091" t="str">
            <v>林榮盛</v>
          </cell>
          <cell r="C1091" t="str">
            <v>元長國中</v>
          </cell>
          <cell r="D1091" t="str">
            <v>元長</v>
          </cell>
        </row>
        <row r="1092">
          <cell r="A1092">
            <v>2048</v>
          </cell>
          <cell r="B1092" t="str">
            <v>蔡俊龍</v>
          </cell>
          <cell r="C1092" t="str">
            <v>元長國中</v>
          </cell>
          <cell r="D1092" t="str">
            <v>元長</v>
          </cell>
        </row>
        <row r="1093">
          <cell r="A1093">
            <v>2049</v>
          </cell>
          <cell r="B1093" t="str">
            <v>林哲宇</v>
          </cell>
          <cell r="C1093" t="str">
            <v>東和國中A</v>
          </cell>
          <cell r="D1093" t="str">
            <v>東和A</v>
          </cell>
          <cell r="E1093">
            <v>9</v>
          </cell>
        </row>
        <row r="1094">
          <cell r="A1094">
            <v>2050</v>
          </cell>
          <cell r="B1094" t="str">
            <v>林澤浤</v>
          </cell>
          <cell r="C1094" t="str">
            <v>東和國中A</v>
          </cell>
          <cell r="D1094" t="str">
            <v>東和A</v>
          </cell>
        </row>
        <row r="1095">
          <cell r="A1095">
            <v>2051</v>
          </cell>
          <cell r="B1095" t="str">
            <v>陳宏瑋</v>
          </cell>
          <cell r="C1095" t="str">
            <v>東和國中A</v>
          </cell>
          <cell r="D1095" t="str">
            <v>東和A</v>
          </cell>
        </row>
        <row r="1096">
          <cell r="A1096">
            <v>2052</v>
          </cell>
          <cell r="B1096" t="str">
            <v>陳書晟</v>
          </cell>
          <cell r="C1096" t="str">
            <v>東和國中A</v>
          </cell>
          <cell r="D1096" t="str">
            <v>東和A</v>
          </cell>
        </row>
        <row r="1097">
          <cell r="A1097">
            <v>2053</v>
          </cell>
          <cell r="B1097" t="str">
            <v>高博揚</v>
          </cell>
          <cell r="C1097" t="str">
            <v>東和國中A</v>
          </cell>
          <cell r="D1097" t="str">
            <v>東和A</v>
          </cell>
        </row>
        <row r="1098">
          <cell r="A1098">
            <v>2054</v>
          </cell>
          <cell r="B1098" t="str">
            <v>高福隆</v>
          </cell>
          <cell r="C1098" t="str">
            <v>東和國中A</v>
          </cell>
          <cell r="D1098" t="str">
            <v>東和A</v>
          </cell>
        </row>
        <row r="1099">
          <cell r="A1099">
            <v>2055</v>
          </cell>
          <cell r="B1099" t="str">
            <v>吳政翰</v>
          </cell>
          <cell r="C1099" t="str">
            <v>馬光國中A</v>
          </cell>
          <cell r="D1099" t="str">
            <v>馬光A</v>
          </cell>
          <cell r="E1099">
            <v>10</v>
          </cell>
        </row>
        <row r="1100">
          <cell r="A1100">
            <v>2056</v>
          </cell>
          <cell r="B1100" t="str">
            <v>吳瑞文</v>
          </cell>
          <cell r="C1100" t="str">
            <v>馬光國中A</v>
          </cell>
          <cell r="D1100" t="str">
            <v>馬光A</v>
          </cell>
        </row>
        <row r="1101">
          <cell r="A1101">
            <v>2057</v>
          </cell>
          <cell r="B1101" t="str">
            <v>林承意</v>
          </cell>
          <cell r="C1101" t="str">
            <v>馬光國中A</v>
          </cell>
          <cell r="D1101" t="str">
            <v>馬光A</v>
          </cell>
        </row>
        <row r="1102">
          <cell r="A1102">
            <v>2058</v>
          </cell>
          <cell r="B1102" t="str">
            <v>陳秉宏</v>
          </cell>
          <cell r="C1102" t="str">
            <v>馬光國中A</v>
          </cell>
          <cell r="D1102" t="str">
            <v>馬光A</v>
          </cell>
        </row>
        <row r="1103">
          <cell r="A1103">
            <v>2059</v>
          </cell>
          <cell r="B1103" t="str">
            <v>黃偉傑</v>
          </cell>
          <cell r="C1103" t="str">
            <v>馬光國中A</v>
          </cell>
          <cell r="D1103" t="str">
            <v>馬光A</v>
          </cell>
        </row>
        <row r="1104">
          <cell r="A1104">
            <v>2060</v>
          </cell>
          <cell r="B1104" t="str">
            <v>黃元龍</v>
          </cell>
          <cell r="C1104" t="str">
            <v>馬光國中A</v>
          </cell>
          <cell r="D1104" t="str">
            <v>馬光A</v>
          </cell>
        </row>
        <row r="1105">
          <cell r="A1105">
            <v>2061</v>
          </cell>
          <cell r="B1105" t="str">
            <v>何育豪</v>
          </cell>
          <cell r="C1105" t="str">
            <v>石榴國中A</v>
          </cell>
          <cell r="D1105" t="str">
            <v>石榴A</v>
          </cell>
          <cell r="E1105">
            <v>11</v>
          </cell>
        </row>
        <row r="1106">
          <cell r="A1106">
            <v>2062</v>
          </cell>
          <cell r="B1106" t="str">
            <v>張呈陽</v>
          </cell>
          <cell r="C1106" t="str">
            <v>石榴國中A</v>
          </cell>
          <cell r="D1106" t="str">
            <v>石榴A</v>
          </cell>
        </row>
        <row r="1107">
          <cell r="A1107">
            <v>2063</v>
          </cell>
          <cell r="B1107" t="str">
            <v>王忠翔</v>
          </cell>
          <cell r="C1107" t="str">
            <v>石榴國中A</v>
          </cell>
          <cell r="D1107" t="str">
            <v>石榴A</v>
          </cell>
        </row>
        <row r="1108">
          <cell r="A1108">
            <v>2064</v>
          </cell>
          <cell r="B1108" t="str">
            <v>陳奕瑋</v>
          </cell>
          <cell r="C1108" t="str">
            <v>石榴國中A</v>
          </cell>
          <cell r="D1108" t="str">
            <v>石榴A</v>
          </cell>
        </row>
        <row r="1109">
          <cell r="A1109">
            <v>2065</v>
          </cell>
          <cell r="B1109" t="str">
            <v>饒書享</v>
          </cell>
          <cell r="C1109" t="str">
            <v>石榴國中A</v>
          </cell>
          <cell r="D1109" t="str">
            <v>石榴A</v>
          </cell>
        </row>
        <row r="1110">
          <cell r="A1110">
            <v>2066</v>
          </cell>
          <cell r="D1110" t="str">
            <v/>
          </cell>
        </row>
        <row r="1111">
          <cell r="A1111">
            <v>2067</v>
          </cell>
          <cell r="B1111" t="str">
            <v>張介皇</v>
          </cell>
          <cell r="C1111" t="str">
            <v>林內國中A</v>
          </cell>
          <cell r="D1111" t="str">
            <v>林內A</v>
          </cell>
          <cell r="E1111">
            <v>12</v>
          </cell>
        </row>
        <row r="1112">
          <cell r="A1112">
            <v>2068</v>
          </cell>
          <cell r="B1112" t="str">
            <v>張富豪</v>
          </cell>
          <cell r="C1112" t="str">
            <v>林內國中A</v>
          </cell>
          <cell r="D1112" t="str">
            <v>林內A</v>
          </cell>
        </row>
        <row r="1113">
          <cell r="A1113">
            <v>2069</v>
          </cell>
          <cell r="B1113" t="str">
            <v>林季磊</v>
          </cell>
          <cell r="C1113" t="str">
            <v>林內國中A</v>
          </cell>
          <cell r="D1113" t="str">
            <v>林內A</v>
          </cell>
        </row>
        <row r="1114">
          <cell r="A1114">
            <v>2070</v>
          </cell>
          <cell r="B1114" t="str">
            <v>林晉融</v>
          </cell>
          <cell r="C1114" t="str">
            <v>林內國中A</v>
          </cell>
          <cell r="D1114" t="str">
            <v>林內A</v>
          </cell>
        </row>
        <row r="1115">
          <cell r="A1115">
            <v>2071</v>
          </cell>
          <cell r="B1115" t="str">
            <v>林松諭</v>
          </cell>
          <cell r="C1115" t="str">
            <v>林內國中A</v>
          </cell>
          <cell r="D1115" t="str">
            <v>林內A</v>
          </cell>
        </row>
        <row r="1116">
          <cell r="A1116">
            <v>2072</v>
          </cell>
          <cell r="B1116" t="str">
            <v>童名鋒</v>
          </cell>
          <cell r="C1116" t="str">
            <v>林內國中A</v>
          </cell>
          <cell r="D1116" t="str">
            <v>林內A</v>
          </cell>
        </row>
        <row r="1117">
          <cell r="A1117">
            <v>2073</v>
          </cell>
          <cell r="B1117" t="str">
            <v>張宏毅</v>
          </cell>
          <cell r="C1117" t="str">
            <v>淵明國中A</v>
          </cell>
          <cell r="D1117" t="str">
            <v>淵明A</v>
          </cell>
          <cell r="E1117">
            <v>13</v>
          </cell>
        </row>
        <row r="1118">
          <cell r="A1118">
            <v>2074</v>
          </cell>
          <cell r="B1118" t="str">
            <v>張景評</v>
          </cell>
          <cell r="C1118" t="str">
            <v>淵明國中A</v>
          </cell>
          <cell r="D1118" t="str">
            <v>淵明A</v>
          </cell>
        </row>
        <row r="1119">
          <cell r="A1119">
            <v>2075</v>
          </cell>
          <cell r="B1119" t="str">
            <v>張智揚</v>
          </cell>
          <cell r="C1119" t="str">
            <v>淵明國中A</v>
          </cell>
          <cell r="D1119" t="str">
            <v>淵明A</v>
          </cell>
        </row>
        <row r="1120">
          <cell r="A1120">
            <v>2076</v>
          </cell>
          <cell r="B1120" t="str">
            <v>蘇郁翔</v>
          </cell>
          <cell r="C1120" t="str">
            <v>淵明國中A</v>
          </cell>
          <cell r="D1120" t="str">
            <v>淵明A</v>
          </cell>
        </row>
        <row r="1121">
          <cell r="A1121">
            <v>2077</v>
          </cell>
          <cell r="B1121" t="str">
            <v>鄭念宗</v>
          </cell>
          <cell r="C1121" t="str">
            <v>淵明國中A</v>
          </cell>
          <cell r="D1121" t="str">
            <v>淵明A</v>
          </cell>
        </row>
        <row r="1122">
          <cell r="A1122">
            <v>2078</v>
          </cell>
          <cell r="B1122" t="str">
            <v>黃裕綸</v>
          </cell>
          <cell r="C1122" t="str">
            <v>淵明國中A</v>
          </cell>
          <cell r="D1122" t="str">
            <v>淵明A</v>
          </cell>
        </row>
        <row r="1123">
          <cell r="A1123">
            <v>2079</v>
          </cell>
          <cell r="B1123" t="str">
            <v>張有勝</v>
          </cell>
          <cell r="C1123" t="str">
            <v>大埤國中C</v>
          </cell>
          <cell r="D1123" t="str">
            <v>大埤C</v>
          </cell>
          <cell r="E1123">
            <v>14</v>
          </cell>
        </row>
        <row r="1124">
          <cell r="A1124">
            <v>2080</v>
          </cell>
          <cell r="D1124" t="str">
            <v/>
          </cell>
        </row>
        <row r="1125">
          <cell r="A1125">
            <v>2081</v>
          </cell>
          <cell r="D1125" t="str">
            <v/>
          </cell>
        </row>
        <row r="1126">
          <cell r="A1126">
            <v>2082</v>
          </cell>
          <cell r="D1126" t="str">
            <v/>
          </cell>
        </row>
        <row r="1127">
          <cell r="A1127">
            <v>2083</v>
          </cell>
          <cell r="D1127" t="str">
            <v/>
          </cell>
        </row>
        <row r="1128">
          <cell r="A1128">
            <v>2084</v>
          </cell>
          <cell r="D1128" t="str">
            <v/>
          </cell>
        </row>
        <row r="1129">
          <cell r="A1129">
            <v>2085</v>
          </cell>
          <cell r="B1129" t="str">
            <v>呂松穎</v>
          </cell>
          <cell r="C1129" t="str">
            <v>口湖國中</v>
          </cell>
          <cell r="D1129" t="str">
            <v>口湖</v>
          </cell>
          <cell r="E1129">
            <v>15</v>
          </cell>
        </row>
        <row r="1130">
          <cell r="A1130">
            <v>2086</v>
          </cell>
          <cell r="B1130" t="str">
            <v>曾紹群</v>
          </cell>
          <cell r="C1130" t="str">
            <v>口湖國中</v>
          </cell>
          <cell r="D1130" t="str">
            <v>口湖</v>
          </cell>
        </row>
        <row r="1131">
          <cell r="A1131">
            <v>2087</v>
          </cell>
          <cell r="B1131" t="str">
            <v>林俊吉</v>
          </cell>
          <cell r="C1131" t="str">
            <v>口湖國中</v>
          </cell>
          <cell r="D1131" t="str">
            <v>口湖</v>
          </cell>
        </row>
        <row r="1132">
          <cell r="A1132">
            <v>2088</v>
          </cell>
          <cell r="D1132" t="str">
            <v/>
          </cell>
        </row>
        <row r="1133">
          <cell r="A1133">
            <v>2089</v>
          </cell>
          <cell r="D1133" t="str">
            <v/>
          </cell>
        </row>
        <row r="1134">
          <cell r="A1134">
            <v>2090</v>
          </cell>
          <cell r="D1134" t="str">
            <v/>
          </cell>
        </row>
        <row r="1135">
          <cell r="A1135">
            <v>2091</v>
          </cell>
          <cell r="B1135" t="str">
            <v>賴建佑</v>
          </cell>
          <cell r="C1135" t="str">
            <v>東和國中C</v>
          </cell>
          <cell r="D1135" t="str">
            <v>東和C</v>
          </cell>
          <cell r="E1135">
            <v>16</v>
          </cell>
        </row>
        <row r="1136">
          <cell r="A1136">
            <v>2092</v>
          </cell>
          <cell r="D1136" t="str">
            <v/>
          </cell>
        </row>
        <row r="1137">
          <cell r="A1137">
            <v>2093</v>
          </cell>
          <cell r="D1137" t="str">
            <v/>
          </cell>
        </row>
        <row r="1138">
          <cell r="A1138">
            <v>2094</v>
          </cell>
          <cell r="D1138" t="str">
            <v/>
          </cell>
        </row>
        <row r="1139">
          <cell r="A1139">
            <v>2095</v>
          </cell>
          <cell r="D1139" t="str">
            <v/>
          </cell>
        </row>
        <row r="1140">
          <cell r="A1140">
            <v>2096</v>
          </cell>
          <cell r="D1140" t="str">
            <v/>
          </cell>
        </row>
        <row r="1141">
          <cell r="A1141">
            <v>2097</v>
          </cell>
          <cell r="B1141" t="str">
            <v>施建甫</v>
          </cell>
          <cell r="C1141" t="str">
            <v>林內國中C</v>
          </cell>
          <cell r="D1141" t="str">
            <v>林內C</v>
          </cell>
          <cell r="E1141">
            <v>17</v>
          </cell>
        </row>
        <row r="1142">
          <cell r="A1142">
            <v>2098</v>
          </cell>
          <cell r="B1142" t="str">
            <v>林建志</v>
          </cell>
          <cell r="C1142" t="str">
            <v>林內國中C</v>
          </cell>
          <cell r="D1142" t="str">
            <v>林內C</v>
          </cell>
        </row>
        <row r="1143">
          <cell r="A1143">
            <v>2099</v>
          </cell>
          <cell r="B1143" t="str">
            <v>楊明翰</v>
          </cell>
          <cell r="C1143" t="str">
            <v>林內國中C</v>
          </cell>
          <cell r="D1143" t="str">
            <v>林內C</v>
          </cell>
        </row>
        <row r="1144">
          <cell r="A1144">
            <v>2100</v>
          </cell>
          <cell r="D1144" t="str">
            <v/>
          </cell>
        </row>
        <row r="1145">
          <cell r="A1145">
            <v>2101</v>
          </cell>
          <cell r="D1145" t="str">
            <v/>
          </cell>
        </row>
        <row r="1146">
          <cell r="A1146">
            <v>2102</v>
          </cell>
          <cell r="D1146" t="str">
            <v/>
          </cell>
        </row>
        <row r="1147">
          <cell r="A1147">
            <v>2103</v>
          </cell>
          <cell r="B1147" t="str">
            <v>蔡柏慶</v>
          </cell>
          <cell r="C1147" t="str">
            <v>林內國中D</v>
          </cell>
          <cell r="D1147" t="str">
            <v>林內D</v>
          </cell>
          <cell r="E1147">
            <v>18</v>
          </cell>
        </row>
        <row r="1148">
          <cell r="A1148">
            <v>2104</v>
          </cell>
          <cell r="B1148" t="str">
            <v>陳俊逸</v>
          </cell>
          <cell r="C1148" t="str">
            <v>林內國中D</v>
          </cell>
          <cell r="D1148" t="str">
            <v>林內D</v>
          </cell>
        </row>
        <row r="1149">
          <cell r="A1149">
            <v>2105</v>
          </cell>
          <cell r="B1149" t="str">
            <v>陳樞樺</v>
          </cell>
          <cell r="C1149" t="str">
            <v>林內國中D</v>
          </cell>
          <cell r="D1149" t="str">
            <v>林內D</v>
          </cell>
        </row>
        <row r="1150">
          <cell r="A1150">
            <v>2106</v>
          </cell>
          <cell r="D1150" t="str">
            <v/>
          </cell>
        </row>
        <row r="1151">
          <cell r="A1151">
            <v>2107</v>
          </cell>
          <cell r="D1151" t="str">
            <v/>
          </cell>
        </row>
        <row r="1152">
          <cell r="A1152">
            <v>2108</v>
          </cell>
          <cell r="D1152" t="str">
            <v/>
          </cell>
        </row>
        <row r="1153">
          <cell r="A1153">
            <v>2109</v>
          </cell>
          <cell r="B1153" t="str">
            <v>林易信</v>
          </cell>
          <cell r="C1153" t="str">
            <v>淵明國中B</v>
          </cell>
          <cell r="D1153" t="str">
            <v>淵明B</v>
          </cell>
          <cell r="E1153">
            <v>19</v>
          </cell>
        </row>
        <row r="1154">
          <cell r="A1154">
            <v>2110</v>
          </cell>
          <cell r="B1154" t="str">
            <v>蘇弘展</v>
          </cell>
          <cell r="C1154" t="str">
            <v>淵明國中B</v>
          </cell>
          <cell r="D1154" t="str">
            <v>淵明B</v>
          </cell>
        </row>
        <row r="1155">
          <cell r="A1155">
            <v>2111</v>
          </cell>
          <cell r="B1155" t="str">
            <v>鄭智勝</v>
          </cell>
          <cell r="C1155" t="str">
            <v>淵明國中B</v>
          </cell>
          <cell r="D1155" t="str">
            <v>淵明B</v>
          </cell>
        </row>
        <row r="1156">
          <cell r="A1156">
            <v>2112</v>
          </cell>
          <cell r="D1156" t="str">
            <v/>
          </cell>
        </row>
        <row r="1157">
          <cell r="A1157">
            <v>2113</v>
          </cell>
          <cell r="D1157" t="str">
            <v/>
          </cell>
        </row>
        <row r="1158">
          <cell r="A1158">
            <v>2114</v>
          </cell>
          <cell r="D1158" t="str">
            <v/>
          </cell>
        </row>
        <row r="1159">
          <cell r="D1159" t="str">
            <v/>
          </cell>
        </row>
        <row r="1160">
          <cell r="D1160" t="str">
            <v/>
          </cell>
        </row>
        <row r="1161">
          <cell r="D1161" t="str">
            <v/>
          </cell>
        </row>
        <row r="1162">
          <cell r="D1162" t="str">
            <v/>
          </cell>
        </row>
        <row r="1163">
          <cell r="D1163" t="str">
            <v/>
          </cell>
        </row>
        <row r="1164">
          <cell r="D1164" t="str">
            <v/>
          </cell>
        </row>
        <row r="1165">
          <cell r="A1165">
            <v>5301</v>
          </cell>
          <cell r="B1165" t="str">
            <v>楊舒淇</v>
          </cell>
          <cell r="C1165" t="str">
            <v>溝壩國小</v>
          </cell>
          <cell r="D1165" t="str">
            <v>溝壩</v>
          </cell>
          <cell r="E1165">
            <v>1</v>
          </cell>
        </row>
        <row r="1166">
          <cell r="A1166">
            <v>5302</v>
          </cell>
          <cell r="B1166" t="str">
            <v>翁碧慧</v>
          </cell>
          <cell r="C1166" t="str">
            <v>溝壩國小</v>
          </cell>
          <cell r="D1166" t="str">
            <v>溝壩</v>
          </cell>
        </row>
        <row r="1167">
          <cell r="A1167">
            <v>5303</v>
          </cell>
          <cell r="B1167" t="str">
            <v>范淑婷</v>
          </cell>
          <cell r="C1167" t="str">
            <v>溝壩國小</v>
          </cell>
          <cell r="D1167" t="str">
            <v>溝壩</v>
          </cell>
        </row>
        <row r="1168">
          <cell r="A1168">
            <v>5304</v>
          </cell>
          <cell r="B1168" t="str">
            <v>陳滿足</v>
          </cell>
          <cell r="C1168" t="str">
            <v>溝壩國小</v>
          </cell>
          <cell r="D1168" t="str">
            <v>溝壩</v>
          </cell>
        </row>
        <row r="1169">
          <cell r="A1169">
            <v>5305</v>
          </cell>
          <cell r="B1169" t="str">
            <v>黃小華</v>
          </cell>
          <cell r="C1169" t="str">
            <v>溝壩國小</v>
          </cell>
          <cell r="D1169" t="str">
            <v>溝壩</v>
          </cell>
        </row>
        <row r="1170">
          <cell r="A1170">
            <v>5306</v>
          </cell>
          <cell r="B1170" t="str">
            <v>黃玉雯</v>
          </cell>
          <cell r="C1170" t="str">
            <v>溝壩國小</v>
          </cell>
          <cell r="D1170" t="str">
            <v>溝壩</v>
          </cell>
        </row>
        <row r="1171">
          <cell r="A1171">
            <v>5307</v>
          </cell>
          <cell r="B1171" t="str">
            <v>張嘉容</v>
          </cell>
          <cell r="C1171" t="str">
            <v>重興國小</v>
          </cell>
          <cell r="D1171" t="str">
            <v>重興</v>
          </cell>
          <cell r="E1171">
            <v>2</v>
          </cell>
        </row>
        <row r="1172">
          <cell r="A1172">
            <v>5308</v>
          </cell>
          <cell r="B1172" t="str">
            <v>張嘉麟</v>
          </cell>
          <cell r="C1172" t="str">
            <v>重興國小</v>
          </cell>
          <cell r="D1172" t="str">
            <v>重興</v>
          </cell>
        </row>
        <row r="1173">
          <cell r="A1173">
            <v>5309</v>
          </cell>
          <cell r="B1173" t="str">
            <v>張嫈敏</v>
          </cell>
          <cell r="C1173" t="str">
            <v>重興國小</v>
          </cell>
          <cell r="D1173" t="str">
            <v>重興</v>
          </cell>
        </row>
        <row r="1174">
          <cell r="A1174">
            <v>5310</v>
          </cell>
          <cell r="B1174" t="str">
            <v>黃婷鈺</v>
          </cell>
          <cell r="C1174" t="str">
            <v>重興國小</v>
          </cell>
          <cell r="D1174" t="str">
            <v>重興</v>
          </cell>
        </row>
        <row r="1175">
          <cell r="A1175">
            <v>5311</v>
          </cell>
          <cell r="B1175" t="str">
            <v>黃惠文</v>
          </cell>
          <cell r="C1175" t="str">
            <v>重興國小</v>
          </cell>
          <cell r="D1175" t="str">
            <v>重興</v>
          </cell>
        </row>
        <row r="1176">
          <cell r="A1176">
            <v>5312</v>
          </cell>
          <cell r="B1176" t="str">
            <v>黃麗蘭</v>
          </cell>
          <cell r="C1176" t="str">
            <v>重興國小</v>
          </cell>
          <cell r="D1176" t="str">
            <v>重興</v>
          </cell>
        </row>
        <row r="1177">
          <cell r="A1177">
            <v>5313</v>
          </cell>
          <cell r="B1177" t="str">
            <v>吳慧娟</v>
          </cell>
          <cell r="C1177" t="str">
            <v>九芎國小</v>
          </cell>
          <cell r="D1177" t="str">
            <v>九芎</v>
          </cell>
          <cell r="E1177">
            <v>3</v>
          </cell>
        </row>
        <row r="1178">
          <cell r="A1178">
            <v>5314</v>
          </cell>
          <cell r="B1178" t="str">
            <v>林宜蓁</v>
          </cell>
          <cell r="C1178" t="str">
            <v>九芎國小</v>
          </cell>
          <cell r="D1178" t="str">
            <v>九芎</v>
          </cell>
        </row>
        <row r="1179">
          <cell r="A1179">
            <v>5315</v>
          </cell>
          <cell r="B1179" t="str">
            <v>林怡君</v>
          </cell>
          <cell r="C1179" t="str">
            <v>九芎國小</v>
          </cell>
          <cell r="D1179" t="str">
            <v>九芎</v>
          </cell>
        </row>
        <row r="1180">
          <cell r="A1180">
            <v>5316</v>
          </cell>
          <cell r="B1180" t="str">
            <v>江幸容</v>
          </cell>
          <cell r="C1180" t="str">
            <v>九芎國小</v>
          </cell>
          <cell r="D1180" t="str">
            <v>九芎</v>
          </cell>
        </row>
        <row r="1181">
          <cell r="A1181">
            <v>5317</v>
          </cell>
          <cell r="B1181" t="str">
            <v>沈琪梅</v>
          </cell>
          <cell r="C1181" t="str">
            <v>九芎國小</v>
          </cell>
          <cell r="D1181" t="str">
            <v>九芎</v>
          </cell>
        </row>
        <row r="1182">
          <cell r="A1182">
            <v>5318</v>
          </cell>
          <cell r="B1182" t="str">
            <v>謝莉文</v>
          </cell>
          <cell r="C1182" t="str">
            <v>九芎國小</v>
          </cell>
          <cell r="D1182" t="str">
            <v>九芎</v>
          </cell>
        </row>
        <row r="1183">
          <cell r="A1183">
            <v>5319</v>
          </cell>
          <cell r="B1183" t="str">
            <v>林綺楓</v>
          </cell>
          <cell r="C1183" t="str">
            <v>民生國小</v>
          </cell>
          <cell r="D1183" t="str">
            <v>民生</v>
          </cell>
          <cell r="E1183">
            <v>4</v>
          </cell>
        </row>
        <row r="1184">
          <cell r="A1184">
            <v>5320</v>
          </cell>
          <cell r="B1184" t="str">
            <v>郭滿州</v>
          </cell>
          <cell r="C1184" t="str">
            <v>民生國小</v>
          </cell>
          <cell r="D1184" t="str">
            <v>民生</v>
          </cell>
        </row>
        <row r="1185">
          <cell r="A1185">
            <v>5321</v>
          </cell>
          <cell r="B1185" t="str">
            <v>鄭伊芳</v>
          </cell>
          <cell r="C1185" t="str">
            <v>民生國小</v>
          </cell>
          <cell r="D1185" t="str">
            <v>民生</v>
          </cell>
        </row>
        <row r="1186">
          <cell r="A1186">
            <v>5322</v>
          </cell>
          <cell r="B1186" t="str">
            <v>陳月蘭</v>
          </cell>
          <cell r="C1186" t="str">
            <v>民生國小</v>
          </cell>
          <cell r="D1186" t="str">
            <v>民生</v>
          </cell>
        </row>
        <row r="1187">
          <cell r="A1187">
            <v>5323</v>
          </cell>
          <cell r="D1187" t="str">
            <v/>
          </cell>
        </row>
        <row r="1188">
          <cell r="A1188">
            <v>5324</v>
          </cell>
          <cell r="D1188" t="str">
            <v/>
          </cell>
        </row>
        <row r="1189">
          <cell r="A1189">
            <v>5325</v>
          </cell>
          <cell r="B1189" t="str">
            <v>張嘉卿</v>
          </cell>
          <cell r="C1189" t="str">
            <v>僑真國小</v>
          </cell>
          <cell r="D1189" t="str">
            <v>僑真</v>
          </cell>
          <cell r="E1189">
            <v>5</v>
          </cell>
        </row>
        <row r="1190">
          <cell r="A1190">
            <v>5326</v>
          </cell>
          <cell r="B1190" t="str">
            <v>李宗鈴</v>
          </cell>
          <cell r="C1190" t="str">
            <v>僑真國小</v>
          </cell>
          <cell r="D1190" t="str">
            <v>僑真</v>
          </cell>
        </row>
        <row r="1191">
          <cell r="A1191">
            <v>5327</v>
          </cell>
          <cell r="B1191" t="str">
            <v>葉望蘭</v>
          </cell>
          <cell r="C1191" t="str">
            <v>僑真國小</v>
          </cell>
          <cell r="D1191" t="str">
            <v>僑真</v>
          </cell>
        </row>
        <row r="1192">
          <cell r="A1192">
            <v>5328</v>
          </cell>
          <cell r="B1192" t="str">
            <v>蔡慧炫</v>
          </cell>
          <cell r="C1192" t="str">
            <v>僑真國小</v>
          </cell>
          <cell r="D1192" t="str">
            <v>僑真</v>
          </cell>
        </row>
        <row r="1193">
          <cell r="A1193">
            <v>5329</v>
          </cell>
          <cell r="B1193" t="str">
            <v>鄭秀玲</v>
          </cell>
          <cell r="C1193" t="str">
            <v>僑真國小</v>
          </cell>
          <cell r="D1193" t="str">
            <v>僑真</v>
          </cell>
        </row>
        <row r="1194">
          <cell r="A1194">
            <v>5330</v>
          </cell>
          <cell r="B1194" t="str">
            <v>黃翠紅</v>
          </cell>
          <cell r="C1194" t="str">
            <v>僑真國小</v>
          </cell>
          <cell r="D1194" t="str">
            <v>僑真</v>
          </cell>
        </row>
        <row r="1195">
          <cell r="A1195">
            <v>5331</v>
          </cell>
          <cell r="B1195" t="str">
            <v>傅玲容</v>
          </cell>
          <cell r="C1195" t="str">
            <v>信義國小</v>
          </cell>
          <cell r="D1195" t="str">
            <v>信義</v>
          </cell>
          <cell r="E1195">
            <v>6</v>
          </cell>
        </row>
        <row r="1196">
          <cell r="A1196">
            <v>5332</v>
          </cell>
          <cell r="B1196" t="str">
            <v>周青樺</v>
          </cell>
          <cell r="C1196" t="str">
            <v>信義國小</v>
          </cell>
          <cell r="D1196" t="str">
            <v>信義</v>
          </cell>
        </row>
        <row r="1197">
          <cell r="A1197">
            <v>5333</v>
          </cell>
          <cell r="B1197" t="str">
            <v>林佳蓉</v>
          </cell>
          <cell r="C1197" t="str">
            <v>信義國小</v>
          </cell>
          <cell r="D1197" t="str">
            <v>信義</v>
          </cell>
        </row>
        <row r="1198">
          <cell r="A1198">
            <v>5334</v>
          </cell>
          <cell r="B1198" t="str">
            <v>郭淑娟</v>
          </cell>
          <cell r="C1198" t="str">
            <v>信義國小</v>
          </cell>
          <cell r="D1198" t="str">
            <v>信義</v>
          </cell>
        </row>
        <row r="1199">
          <cell r="A1199">
            <v>5335</v>
          </cell>
          <cell r="B1199" t="str">
            <v>陳靜儀</v>
          </cell>
          <cell r="C1199" t="str">
            <v>信義國小</v>
          </cell>
          <cell r="D1199" t="str">
            <v>信義</v>
          </cell>
        </row>
        <row r="1200">
          <cell r="A1200">
            <v>5336</v>
          </cell>
          <cell r="B1200" t="str">
            <v>魏美粧</v>
          </cell>
          <cell r="C1200" t="str">
            <v>信義國小</v>
          </cell>
          <cell r="D1200" t="str">
            <v>信義</v>
          </cell>
        </row>
        <row r="1201">
          <cell r="D1201" t="str">
            <v/>
          </cell>
        </row>
        <row r="1202">
          <cell r="D1202" t="str">
            <v/>
          </cell>
        </row>
        <row r="1203">
          <cell r="D1203" t="str">
            <v/>
          </cell>
        </row>
        <row r="1204">
          <cell r="D1204" t="str">
            <v/>
          </cell>
        </row>
        <row r="1205">
          <cell r="D1205" t="str">
            <v/>
          </cell>
        </row>
        <row r="1206">
          <cell r="D1206" t="str">
            <v/>
          </cell>
        </row>
        <row r="1207">
          <cell r="A1207">
            <v>1301</v>
          </cell>
          <cell r="B1207" t="str">
            <v>沈有朋</v>
          </cell>
          <cell r="C1207" t="str">
            <v>古坑國小</v>
          </cell>
          <cell r="D1207" t="str">
            <v>古坑</v>
          </cell>
          <cell r="E1207">
            <v>1</v>
          </cell>
        </row>
        <row r="1208">
          <cell r="A1208">
            <v>1302</v>
          </cell>
          <cell r="B1208" t="str">
            <v>詹慶雲</v>
          </cell>
          <cell r="C1208" t="str">
            <v>古坑國小</v>
          </cell>
          <cell r="D1208" t="str">
            <v>古坑</v>
          </cell>
        </row>
        <row r="1209">
          <cell r="A1209">
            <v>1303</v>
          </cell>
          <cell r="B1209" t="str">
            <v>陳純寅</v>
          </cell>
          <cell r="C1209" t="str">
            <v>古坑國小</v>
          </cell>
          <cell r="D1209" t="str">
            <v>古坑</v>
          </cell>
        </row>
        <row r="1210">
          <cell r="A1210">
            <v>1304</v>
          </cell>
          <cell r="B1210" t="str">
            <v>韓育仁</v>
          </cell>
          <cell r="C1210" t="str">
            <v>古坑國小</v>
          </cell>
          <cell r="D1210" t="str">
            <v>古坑</v>
          </cell>
        </row>
        <row r="1211">
          <cell r="A1211">
            <v>1305</v>
          </cell>
          <cell r="B1211" t="str">
            <v>高國祥</v>
          </cell>
          <cell r="C1211" t="str">
            <v>古坑國小</v>
          </cell>
          <cell r="D1211" t="str">
            <v>古坑</v>
          </cell>
        </row>
        <row r="1212">
          <cell r="A1212">
            <v>1306</v>
          </cell>
          <cell r="D1212" t="str">
            <v/>
          </cell>
        </row>
        <row r="1213">
          <cell r="A1213">
            <v>1307</v>
          </cell>
          <cell r="B1213" t="str">
            <v>張宏洲</v>
          </cell>
          <cell r="C1213" t="str">
            <v>林內國小</v>
          </cell>
          <cell r="D1213" t="str">
            <v>林內</v>
          </cell>
          <cell r="E1213">
            <v>2</v>
          </cell>
        </row>
        <row r="1214">
          <cell r="A1214">
            <v>1308</v>
          </cell>
          <cell r="B1214" t="str">
            <v>林丙茂</v>
          </cell>
          <cell r="C1214" t="str">
            <v>林內國小</v>
          </cell>
          <cell r="D1214" t="str">
            <v>林內</v>
          </cell>
        </row>
        <row r="1215">
          <cell r="A1215">
            <v>1309</v>
          </cell>
          <cell r="B1215" t="str">
            <v>林俊智</v>
          </cell>
          <cell r="C1215" t="str">
            <v>林內國小</v>
          </cell>
          <cell r="D1215" t="str">
            <v>林內</v>
          </cell>
        </row>
        <row r="1216">
          <cell r="A1216">
            <v>1310</v>
          </cell>
          <cell r="B1216" t="str">
            <v>王育峰</v>
          </cell>
          <cell r="C1216" t="str">
            <v>林內國小</v>
          </cell>
          <cell r="D1216" t="str">
            <v>林內</v>
          </cell>
        </row>
        <row r="1217">
          <cell r="A1217">
            <v>1311</v>
          </cell>
          <cell r="B1217" t="str">
            <v>薛守仁</v>
          </cell>
          <cell r="C1217" t="str">
            <v>林內國小</v>
          </cell>
          <cell r="D1217" t="str">
            <v>林內</v>
          </cell>
        </row>
        <row r="1218">
          <cell r="A1218">
            <v>1312</v>
          </cell>
          <cell r="B1218" t="str">
            <v>邱春旗</v>
          </cell>
          <cell r="C1218" t="str">
            <v>林內國小</v>
          </cell>
          <cell r="D1218" t="str">
            <v>林內</v>
          </cell>
        </row>
        <row r="1219">
          <cell r="A1219">
            <v>1313</v>
          </cell>
          <cell r="B1219" t="str">
            <v>李明賜</v>
          </cell>
          <cell r="C1219" t="str">
            <v>重興國小</v>
          </cell>
          <cell r="D1219" t="str">
            <v>重興</v>
          </cell>
          <cell r="E1219">
            <v>3</v>
          </cell>
        </row>
        <row r="1220">
          <cell r="A1220">
            <v>1314</v>
          </cell>
          <cell r="B1220" t="str">
            <v>林暐閔</v>
          </cell>
          <cell r="C1220" t="str">
            <v>重興國小</v>
          </cell>
          <cell r="D1220" t="str">
            <v>重興</v>
          </cell>
        </row>
        <row r="1221">
          <cell r="A1221">
            <v>1315</v>
          </cell>
          <cell r="B1221" t="str">
            <v>林本源</v>
          </cell>
          <cell r="C1221" t="str">
            <v>重興國小</v>
          </cell>
          <cell r="D1221" t="str">
            <v>重興</v>
          </cell>
        </row>
        <row r="1222">
          <cell r="A1222">
            <v>1316</v>
          </cell>
          <cell r="B1222" t="str">
            <v>林汶峰</v>
          </cell>
          <cell r="C1222" t="str">
            <v>重興國小</v>
          </cell>
          <cell r="D1222" t="str">
            <v>重興</v>
          </cell>
        </row>
        <row r="1223">
          <cell r="A1223">
            <v>1317</v>
          </cell>
          <cell r="B1223" t="str">
            <v>黃文志</v>
          </cell>
          <cell r="C1223" t="str">
            <v>重興國小</v>
          </cell>
          <cell r="D1223" t="str">
            <v>重興</v>
          </cell>
        </row>
        <row r="1224">
          <cell r="A1224">
            <v>1318</v>
          </cell>
          <cell r="B1224" t="str">
            <v>張嘉進</v>
          </cell>
          <cell r="C1224" t="str">
            <v>重興國小</v>
          </cell>
          <cell r="D1224" t="str">
            <v>重興</v>
          </cell>
        </row>
        <row r="1225">
          <cell r="A1225">
            <v>1319</v>
          </cell>
          <cell r="B1225" t="str">
            <v>張鑫豪</v>
          </cell>
          <cell r="C1225" t="str">
            <v>大東國小</v>
          </cell>
          <cell r="D1225" t="str">
            <v>大東</v>
          </cell>
          <cell r="E1225">
            <v>4</v>
          </cell>
        </row>
        <row r="1226">
          <cell r="A1226">
            <v>1320</v>
          </cell>
          <cell r="B1226" t="str">
            <v>李柏寰</v>
          </cell>
          <cell r="C1226" t="str">
            <v>大東國小</v>
          </cell>
          <cell r="D1226" t="str">
            <v>大東</v>
          </cell>
        </row>
        <row r="1227">
          <cell r="A1227">
            <v>1321</v>
          </cell>
          <cell r="B1227" t="str">
            <v>李顯宏</v>
          </cell>
          <cell r="C1227" t="str">
            <v>大東國小</v>
          </cell>
          <cell r="D1227" t="str">
            <v>大東</v>
          </cell>
        </row>
        <row r="1228">
          <cell r="A1228">
            <v>1322</v>
          </cell>
          <cell r="B1228" t="str">
            <v>郭興昌</v>
          </cell>
          <cell r="C1228" t="str">
            <v>大東國小</v>
          </cell>
          <cell r="D1228" t="str">
            <v>大東</v>
          </cell>
        </row>
        <row r="1229">
          <cell r="A1229">
            <v>1323</v>
          </cell>
          <cell r="B1229" t="str">
            <v>鐘長振</v>
          </cell>
          <cell r="C1229" t="str">
            <v>大東國小</v>
          </cell>
          <cell r="D1229" t="str">
            <v>大東</v>
          </cell>
        </row>
        <row r="1230">
          <cell r="A1230">
            <v>1324</v>
          </cell>
          <cell r="B1230" t="str">
            <v>黃建鴻</v>
          </cell>
          <cell r="C1230" t="str">
            <v>大東國小</v>
          </cell>
          <cell r="D1230" t="str">
            <v>大東</v>
          </cell>
        </row>
        <row r="1231">
          <cell r="A1231">
            <v>1325</v>
          </cell>
          <cell r="B1231" t="str">
            <v>劉南陽</v>
          </cell>
          <cell r="C1231" t="str">
            <v>僑真國小</v>
          </cell>
          <cell r="D1231" t="str">
            <v>僑真</v>
          </cell>
          <cell r="E1231">
            <v>5</v>
          </cell>
        </row>
        <row r="1232">
          <cell r="A1232">
            <v>1326</v>
          </cell>
          <cell r="B1232" t="str">
            <v>劉威男</v>
          </cell>
          <cell r="C1232" t="str">
            <v>僑真國小</v>
          </cell>
          <cell r="D1232" t="str">
            <v>僑真</v>
          </cell>
        </row>
        <row r="1233">
          <cell r="A1233">
            <v>1327</v>
          </cell>
          <cell r="B1233" t="str">
            <v>林景松</v>
          </cell>
          <cell r="C1233" t="str">
            <v>僑真國小</v>
          </cell>
          <cell r="D1233" t="str">
            <v>僑真</v>
          </cell>
        </row>
        <row r="1234">
          <cell r="A1234">
            <v>1328</v>
          </cell>
          <cell r="B1234" t="str">
            <v>郭智明</v>
          </cell>
          <cell r="C1234" t="str">
            <v>僑真國小</v>
          </cell>
          <cell r="D1234" t="str">
            <v>僑真</v>
          </cell>
        </row>
        <row r="1235">
          <cell r="A1235">
            <v>1329</v>
          </cell>
          <cell r="B1235" t="str">
            <v>黃致傑</v>
          </cell>
          <cell r="C1235" t="str">
            <v>僑真國小</v>
          </cell>
          <cell r="D1235" t="str">
            <v>僑真</v>
          </cell>
        </row>
        <row r="1236">
          <cell r="A1236">
            <v>1330</v>
          </cell>
          <cell r="B1236" t="str">
            <v>黃致賢</v>
          </cell>
          <cell r="C1236" t="str">
            <v>僑真國小</v>
          </cell>
          <cell r="D1236" t="str">
            <v>僑真</v>
          </cell>
        </row>
        <row r="1237">
          <cell r="A1237">
            <v>1331</v>
          </cell>
          <cell r="B1237" t="str">
            <v>沈峻民</v>
          </cell>
          <cell r="C1237" t="str">
            <v>宏崙國小</v>
          </cell>
          <cell r="D1237" t="str">
            <v>宏崙</v>
          </cell>
          <cell r="E1237">
            <v>6</v>
          </cell>
        </row>
        <row r="1238">
          <cell r="A1238">
            <v>1332</v>
          </cell>
          <cell r="B1238" t="str">
            <v>謝東明</v>
          </cell>
          <cell r="C1238" t="str">
            <v>宏崙國小</v>
          </cell>
          <cell r="D1238" t="str">
            <v>宏崙</v>
          </cell>
        </row>
        <row r="1239">
          <cell r="A1239">
            <v>1333</v>
          </cell>
          <cell r="B1239" t="str">
            <v>高正忠</v>
          </cell>
          <cell r="C1239" t="str">
            <v>宏崙國小</v>
          </cell>
          <cell r="D1239" t="str">
            <v>宏崙</v>
          </cell>
        </row>
        <row r="1240">
          <cell r="A1240">
            <v>1334</v>
          </cell>
          <cell r="D1240" t="str">
            <v/>
          </cell>
        </row>
        <row r="1241">
          <cell r="A1241">
            <v>1335</v>
          </cell>
          <cell r="D1241" t="str">
            <v/>
          </cell>
        </row>
        <row r="1242">
          <cell r="A1242">
            <v>1336</v>
          </cell>
          <cell r="D1242" t="str">
            <v/>
          </cell>
        </row>
        <row r="1243">
          <cell r="A1243">
            <v>1337</v>
          </cell>
          <cell r="B1243" t="str">
            <v>沈耿宏</v>
          </cell>
          <cell r="C1243" t="str">
            <v>溝壩國小</v>
          </cell>
          <cell r="D1243" t="str">
            <v>溝壩</v>
          </cell>
          <cell r="E1243">
            <v>7</v>
          </cell>
        </row>
        <row r="1244">
          <cell r="A1244">
            <v>1338</v>
          </cell>
          <cell r="D1244" t="str">
            <v/>
          </cell>
        </row>
        <row r="1245">
          <cell r="A1245">
            <v>1339</v>
          </cell>
          <cell r="D1245" t="str">
            <v/>
          </cell>
        </row>
        <row r="1246">
          <cell r="A1246">
            <v>1340</v>
          </cell>
          <cell r="D1246" t="str">
            <v/>
          </cell>
        </row>
        <row r="1247">
          <cell r="A1247">
            <v>1341</v>
          </cell>
          <cell r="D1247" t="str">
            <v/>
          </cell>
        </row>
        <row r="1248">
          <cell r="A1248">
            <v>1342</v>
          </cell>
          <cell r="D1248" t="str">
            <v/>
          </cell>
        </row>
        <row r="1249">
          <cell r="D1249" t="str">
            <v/>
          </cell>
        </row>
        <row r="1250">
          <cell r="D1250" t="str">
            <v/>
          </cell>
        </row>
        <row r="1251">
          <cell r="D1251" t="str">
            <v/>
          </cell>
        </row>
        <row r="1252">
          <cell r="D1252" t="str">
            <v/>
          </cell>
        </row>
        <row r="1253">
          <cell r="D1253" t="str">
            <v/>
          </cell>
        </row>
        <row r="1254">
          <cell r="D1254" t="str">
            <v/>
          </cell>
        </row>
      </sheetData>
      <sheetData sheetId="3">
        <row r="1">
          <cell r="A1">
            <v>1</v>
          </cell>
          <cell r="B1" t="str">
            <v>長青男組</v>
          </cell>
        </row>
        <row r="2">
          <cell r="A2">
            <v>2</v>
          </cell>
          <cell r="B2" t="str">
            <v>長青女組</v>
          </cell>
        </row>
        <row r="3">
          <cell r="A3">
            <v>3</v>
          </cell>
          <cell r="B3" t="str">
            <v>社會男子組</v>
          </cell>
        </row>
        <row r="4">
          <cell r="A4">
            <v>4</v>
          </cell>
          <cell r="B4" t="str">
            <v>社會女子組</v>
          </cell>
        </row>
        <row r="5">
          <cell r="A5">
            <v>5</v>
          </cell>
          <cell r="B5" t="str">
            <v>教師男子組</v>
          </cell>
        </row>
        <row r="6">
          <cell r="A6">
            <v>6</v>
          </cell>
          <cell r="B6" t="str">
            <v>教師女子組</v>
          </cell>
        </row>
        <row r="7">
          <cell r="A7">
            <v>7</v>
          </cell>
          <cell r="B7" t="str">
            <v>高中男子組</v>
          </cell>
        </row>
        <row r="8">
          <cell r="A8">
            <v>8</v>
          </cell>
          <cell r="B8" t="str">
            <v>高中女子組</v>
          </cell>
        </row>
        <row r="9">
          <cell r="A9">
            <v>9</v>
          </cell>
          <cell r="B9" t="str">
            <v>國中男子組</v>
          </cell>
        </row>
        <row r="10">
          <cell r="A10">
            <v>10</v>
          </cell>
          <cell r="B10" t="str">
            <v>國中女子組</v>
          </cell>
        </row>
        <row r="11">
          <cell r="A11">
            <v>11</v>
          </cell>
          <cell r="B11" t="str">
            <v>國小六年級男童組</v>
          </cell>
        </row>
        <row r="12">
          <cell r="A12">
            <v>12</v>
          </cell>
          <cell r="B12" t="str">
            <v>國小六年級女童組</v>
          </cell>
        </row>
        <row r="13">
          <cell r="A13">
            <v>13</v>
          </cell>
          <cell r="B13" t="str">
            <v>國小五年級男童組</v>
          </cell>
        </row>
        <row r="14">
          <cell r="A14">
            <v>14</v>
          </cell>
          <cell r="B14" t="str">
            <v>國小五年級女童組</v>
          </cell>
        </row>
        <row r="15">
          <cell r="A15">
            <v>15</v>
          </cell>
          <cell r="B15" t="str">
            <v>國小四年級男童組</v>
          </cell>
        </row>
        <row r="16">
          <cell r="A16">
            <v>16</v>
          </cell>
          <cell r="B16" t="str">
            <v>國小四年級女童組</v>
          </cell>
        </row>
        <row r="17">
          <cell r="A17">
            <v>17</v>
          </cell>
          <cell r="B17" t="str">
            <v>機關首長組</v>
          </cell>
        </row>
        <row r="19">
          <cell r="A19" t="str">
            <v xml:space="preserve"> </v>
          </cell>
        </row>
        <row r="20">
          <cell r="A20">
            <v>21</v>
          </cell>
          <cell r="B20" t="str">
            <v>團體組</v>
          </cell>
        </row>
        <row r="21">
          <cell r="A21">
            <v>22</v>
          </cell>
          <cell r="B21" t="str">
            <v>個人組</v>
          </cell>
        </row>
        <row r="25">
          <cell r="B25" t="str">
            <v>起始號碼</v>
          </cell>
        </row>
        <row r="26">
          <cell r="A26" t="str">
            <v>機關</v>
          </cell>
          <cell r="B26">
            <v>1001</v>
          </cell>
          <cell r="C26">
            <v>99</v>
          </cell>
          <cell r="D26">
            <v>1100</v>
          </cell>
        </row>
        <row r="27">
          <cell r="A27" t="str">
            <v>長青男</v>
          </cell>
          <cell r="B27">
            <v>1101</v>
          </cell>
          <cell r="C27">
            <v>99</v>
          </cell>
          <cell r="D27">
            <v>1200</v>
          </cell>
        </row>
        <row r="28">
          <cell r="A28" t="str">
            <v>社男</v>
          </cell>
          <cell r="B28">
            <v>1201</v>
          </cell>
          <cell r="C28">
            <v>99</v>
          </cell>
          <cell r="D28">
            <v>1300</v>
          </cell>
        </row>
        <row r="29">
          <cell r="A29" t="str">
            <v>教男</v>
          </cell>
          <cell r="B29">
            <v>1301</v>
          </cell>
          <cell r="C29">
            <v>99</v>
          </cell>
          <cell r="D29">
            <v>1400</v>
          </cell>
        </row>
        <row r="30">
          <cell r="A30" t="str">
            <v>高男</v>
          </cell>
          <cell r="B30">
            <v>1401</v>
          </cell>
          <cell r="C30">
            <v>99</v>
          </cell>
          <cell r="D30">
            <v>1500</v>
          </cell>
        </row>
        <row r="31">
          <cell r="A31" t="str">
            <v>國男</v>
          </cell>
          <cell r="B31">
            <v>1501</v>
          </cell>
          <cell r="C31">
            <v>99</v>
          </cell>
          <cell r="D31">
            <v>1600</v>
          </cell>
        </row>
        <row r="32">
          <cell r="A32" t="str">
            <v>小六男</v>
          </cell>
          <cell r="B32">
            <v>1601</v>
          </cell>
          <cell r="C32">
            <v>199</v>
          </cell>
          <cell r="D32">
            <v>1800</v>
          </cell>
        </row>
        <row r="33">
          <cell r="A33" t="str">
            <v>小五男</v>
          </cell>
          <cell r="B33">
            <v>1801</v>
          </cell>
          <cell r="C33">
            <v>199</v>
          </cell>
          <cell r="D33">
            <v>2000</v>
          </cell>
        </row>
        <row r="34">
          <cell r="A34" t="str">
            <v>小四男</v>
          </cell>
          <cell r="B34">
            <v>2001</v>
          </cell>
          <cell r="C34">
            <v>199</v>
          </cell>
          <cell r="D34">
            <v>2200</v>
          </cell>
        </row>
        <row r="38">
          <cell r="A38" t="str">
            <v>長青女</v>
          </cell>
          <cell r="B38">
            <v>5101</v>
          </cell>
          <cell r="C38">
            <v>99</v>
          </cell>
          <cell r="D38">
            <v>5200</v>
          </cell>
        </row>
        <row r="39">
          <cell r="A39" t="str">
            <v>社女</v>
          </cell>
          <cell r="B39">
            <v>5201</v>
          </cell>
          <cell r="C39">
            <v>99</v>
          </cell>
          <cell r="D39">
            <v>5300</v>
          </cell>
        </row>
        <row r="40">
          <cell r="A40" t="str">
            <v>教女</v>
          </cell>
          <cell r="B40">
            <v>5301</v>
          </cell>
          <cell r="C40">
            <v>99</v>
          </cell>
          <cell r="D40">
            <v>5400</v>
          </cell>
        </row>
        <row r="41">
          <cell r="A41" t="str">
            <v>高女</v>
          </cell>
          <cell r="B41">
            <v>5401</v>
          </cell>
          <cell r="C41">
            <v>99</v>
          </cell>
          <cell r="D41">
            <v>5500</v>
          </cell>
        </row>
        <row r="42">
          <cell r="A42" t="str">
            <v>國女</v>
          </cell>
          <cell r="B42">
            <v>5501</v>
          </cell>
          <cell r="C42">
            <v>99</v>
          </cell>
          <cell r="D42">
            <v>5600</v>
          </cell>
        </row>
        <row r="43">
          <cell r="A43" t="str">
            <v>小六女</v>
          </cell>
          <cell r="B43">
            <v>5601</v>
          </cell>
          <cell r="C43">
            <v>199</v>
          </cell>
          <cell r="D43">
            <v>5800</v>
          </cell>
        </row>
        <row r="44">
          <cell r="A44" t="str">
            <v>小五女</v>
          </cell>
          <cell r="B44">
            <v>5801</v>
          </cell>
          <cell r="C44">
            <v>199</v>
          </cell>
          <cell r="D44">
            <v>6000</v>
          </cell>
        </row>
        <row r="45">
          <cell r="A45" t="str">
            <v>小四女</v>
          </cell>
          <cell r="B45">
            <v>6001</v>
          </cell>
          <cell r="C45">
            <v>199</v>
          </cell>
          <cell r="D45">
            <v>6200</v>
          </cell>
        </row>
        <row r="48">
          <cell r="A48" t="str">
            <v>裁判</v>
          </cell>
          <cell r="B48">
            <v>9001</v>
          </cell>
          <cell r="C48">
            <v>98</v>
          </cell>
          <cell r="D48">
            <v>9099</v>
          </cell>
        </row>
        <row r="52">
          <cell r="A52" t="str">
            <v>決賽編號</v>
          </cell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 refreshError="1"/>
      <sheetData sheetId="1" refreshError="1"/>
      <sheetData sheetId="2" refreshError="1">
        <row r="1">
          <cell r="A1">
            <v>1.1000000000000001</v>
          </cell>
          <cell r="B1" t="str">
            <v>長青男子組</v>
          </cell>
        </row>
        <row r="2">
          <cell r="A2">
            <v>2.1</v>
          </cell>
          <cell r="B2" t="str">
            <v>長青女子組</v>
          </cell>
          <cell r="C2" t="str">
            <v xml:space="preserve"> </v>
          </cell>
        </row>
        <row r="3">
          <cell r="A3">
            <v>3.1</v>
          </cell>
          <cell r="B3" t="str">
            <v>社會男子組</v>
          </cell>
        </row>
        <row r="4">
          <cell r="A4">
            <v>4.0999999999999996</v>
          </cell>
          <cell r="B4" t="str">
            <v>社會女子組</v>
          </cell>
        </row>
        <row r="5">
          <cell r="A5">
            <v>5.0999999999999996</v>
          </cell>
          <cell r="B5" t="str">
            <v>教師男子組</v>
          </cell>
        </row>
        <row r="6">
          <cell r="A6">
            <v>6.1</v>
          </cell>
          <cell r="B6" t="str">
            <v>教師女子組</v>
          </cell>
        </row>
        <row r="7">
          <cell r="A7">
            <v>7.1</v>
          </cell>
          <cell r="B7" t="str">
            <v>高中男子組</v>
          </cell>
        </row>
        <row r="8">
          <cell r="A8">
            <v>8.1</v>
          </cell>
          <cell r="B8" t="str">
            <v>高中女子組</v>
          </cell>
        </row>
        <row r="9">
          <cell r="A9">
            <v>9.1</v>
          </cell>
          <cell r="B9" t="str">
            <v>國中男子組</v>
          </cell>
        </row>
        <row r="10">
          <cell r="A10">
            <v>10.1</v>
          </cell>
          <cell r="B10" t="str">
            <v>國中女子組</v>
          </cell>
        </row>
        <row r="11">
          <cell r="A11">
            <v>11.1</v>
          </cell>
          <cell r="B11" t="str">
            <v>小男六年級組</v>
          </cell>
        </row>
        <row r="12">
          <cell r="A12">
            <v>12.1</v>
          </cell>
          <cell r="B12" t="str">
            <v>小女六年級組</v>
          </cell>
        </row>
        <row r="13">
          <cell r="A13">
            <v>13.1</v>
          </cell>
          <cell r="B13" t="str">
            <v>小男五年級組</v>
          </cell>
        </row>
        <row r="14">
          <cell r="A14">
            <v>14.1</v>
          </cell>
          <cell r="B14" t="str">
            <v>小女五年級組</v>
          </cell>
        </row>
        <row r="15">
          <cell r="A15">
            <v>15.1</v>
          </cell>
          <cell r="B15" t="str">
            <v>小男四年級組</v>
          </cell>
        </row>
        <row r="16">
          <cell r="A16">
            <v>16.100000000000001</v>
          </cell>
          <cell r="B16" t="str">
            <v>小女四年級組</v>
          </cell>
        </row>
        <row r="17">
          <cell r="A17">
            <v>17.100000000000001</v>
          </cell>
          <cell r="B17" t="str">
            <v>機關首長組</v>
          </cell>
        </row>
        <row r="19">
          <cell r="A19">
            <v>111</v>
          </cell>
          <cell r="B19">
            <v>41949</v>
          </cell>
        </row>
        <row r="20">
          <cell r="A20">
            <v>222</v>
          </cell>
          <cell r="B20">
            <v>41950</v>
          </cell>
        </row>
        <row r="21">
          <cell r="A21">
            <v>333</v>
          </cell>
          <cell r="B21">
            <v>41951</v>
          </cell>
        </row>
        <row r="25">
          <cell r="A25">
            <v>9001</v>
          </cell>
          <cell r="B25" t="str">
            <v>羅中興</v>
          </cell>
          <cell r="C25" t="str">
            <v xml:space="preserve"> </v>
          </cell>
          <cell r="D25" t="str">
            <v xml:space="preserve"> </v>
          </cell>
        </row>
        <row r="26">
          <cell r="A26">
            <v>9002</v>
          </cell>
          <cell r="B26" t="str">
            <v>朱淑真</v>
          </cell>
        </row>
        <row r="27">
          <cell r="A27">
            <v>9003</v>
          </cell>
          <cell r="B27" t="str">
            <v>林景松</v>
          </cell>
        </row>
        <row r="28">
          <cell r="A28">
            <v>9004</v>
          </cell>
          <cell r="B28" t="str">
            <v>江幸容</v>
          </cell>
        </row>
        <row r="29">
          <cell r="A29">
            <v>9005</v>
          </cell>
          <cell r="B29" t="str">
            <v>廖士元</v>
          </cell>
        </row>
        <row r="30">
          <cell r="A30">
            <v>9006</v>
          </cell>
          <cell r="B30" t="str">
            <v>沈琪梅</v>
          </cell>
        </row>
        <row r="31">
          <cell r="A31">
            <v>9007</v>
          </cell>
          <cell r="B31" t="str">
            <v>林本源</v>
          </cell>
        </row>
        <row r="32">
          <cell r="A32">
            <v>9008</v>
          </cell>
          <cell r="B32" t="str">
            <v>張世民</v>
          </cell>
        </row>
        <row r="33">
          <cell r="A33">
            <v>9009</v>
          </cell>
          <cell r="B33" t="str">
            <v>張美慧</v>
          </cell>
        </row>
        <row r="34">
          <cell r="A34">
            <v>9010</v>
          </cell>
          <cell r="B34" t="str">
            <v>張嘉進</v>
          </cell>
        </row>
        <row r="35">
          <cell r="A35">
            <v>9011</v>
          </cell>
          <cell r="B35" t="str">
            <v>郭淑娟</v>
          </cell>
        </row>
        <row r="36">
          <cell r="A36">
            <v>9012</v>
          </cell>
          <cell r="B36" t="str">
            <v>陳淑玉</v>
          </cell>
        </row>
        <row r="37">
          <cell r="A37">
            <v>9013</v>
          </cell>
          <cell r="B37" t="str">
            <v>嚴志玄</v>
          </cell>
        </row>
        <row r="38">
          <cell r="A38">
            <v>9014</v>
          </cell>
          <cell r="B38" t="str">
            <v>陳靜儀</v>
          </cell>
        </row>
        <row r="39">
          <cell r="A39">
            <v>9015</v>
          </cell>
          <cell r="B39" t="str">
            <v>黃淑津</v>
          </cell>
        </row>
        <row r="40">
          <cell r="A40">
            <v>9016</v>
          </cell>
          <cell r="B40" t="str">
            <v>廖本祺</v>
          </cell>
        </row>
        <row r="41">
          <cell r="A41">
            <v>9017</v>
          </cell>
          <cell r="B41" t="str">
            <v>蔡世宏</v>
          </cell>
        </row>
        <row r="42">
          <cell r="A42">
            <v>9018</v>
          </cell>
          <cell r="B42" t="str">
            <v>戴元益</v>
          </cell>
        </row>
        <row r="43">
          <cell r="A43">
            <v>9019</v>
          </cell>
          <cell r="B43" t="str">
            <v>謝寶儀</v>
          </cell>
          <cell r="D43" t="str">
            <v/>
          </cell>
        </row>
        <row r="44">
          <cell r="A44">
            <v>9020</v>
          </cell>
          <cell r="B44" t="str">
            <v>顏曉湘</v>
          </cell>
          <cell r="D44" t="str">
            <v/>
          </cell>
        </row>
        <row r="45">
          <cell r="A45">
            <v>9021</v>
          </cell>
          <cell r="B45" t="str">
            <v>魏美粧</v>
          </cell>
          <cell r="D45" t="str">
            <v/>
          </cell>
        </row>
        <row r="46">
          <cell r="A46">
            <v>9022</v>
          </cell>
          <cell r="B46" t="str">
            <v>蘇安然</v>
          </cell>
          <cell r="D46" t="str">
            <v/>
          </cell>
        </row>
        <row r="47">
          <cell r="A47">
            <v>9023</v>
          </cell>
          <cell r="B47" t="str">
            <v>李雅雯</v>
          </cell>
          <cell r="D47" t="str">
            <v/>
          </cell>
        </row>
        <row r="48">
          <cell r="A48">
            <v>9024</v>
          </cell>
          <cell r="B48" t="str">
            <v>張秀琪</v>
          </cell>
          <cell r="D48" t="str">
            <v/>
          </cell>
        </row>
        <row r="49">
          <cell r="A49">
            <v>9025</v>
          </cell>
          <cell r="B49" t="str">
            <v>蒲香君</v>
          </cell>
          <cell r="D49" t="str">
            <v/>
          </cell>
        </row>
        <row r="50">
          <cell r="A50">
            <v>9026</v>
          </cell>
          <cell r="B50" t="str">
            <v>陳月蘭</v>
          </cell>
          <cell r="D50" t="str">
            <v/>
          </cell>
        </row>
        <row r="51">
          <cell r="A51">
            <v>9027</v>
          </cell>
          <cell r="B51" t="str">
            <v>廖家慶</v>
          </cell>
          <cell r="D51" t="str">
            <v/>
          </cell>
        </row>
        <row r="52">
          <cell r="A52">
            <v>9028</v>
          </cell>
          <cell r="B52" t="str">
            <v>籃綉慧</v>
          </cell>
          <cell r="D52" t="str">
            <v/>
          </cell>
        </row>
        <row r="53">
          <cell r="A53">
            <v>9029</v>
          </cell>
          <cell r="B53" t="str">
            <v>陳稚書</v>
          </cell>
          <cell r="D53" t="str">
            <v/>
          </cell>
        </row>
        <row r="54">
          <cell r="A54">
            <v>9030</v>
          </cell>
          <cell r="B54" t="str">
            <v>陳茂雄</v>
          </cell>
          <cell r="D54" t="str">
            <v/>
          </cell>
        </row>
        <row r="55">
          <cell r="A55">
            <v>9031</v>
          </cell>
          <cell r="B55" t="str">
            <v>卓春宏</v>
          </cell>
          <cell r="D55" t="str">
            <v/>
          </cell>
        </row>
        <row r="56">
          <cell r="A56">
            <v>9032</v>
          </cell>
          <cell r="B56" t="str">
            <v>丁哲民</v>
          </cell>
          <cell r="D56" t="str">
            <v/>
          </cell>
        </row>
        <row r="57">
          <cell r="A57">
            <v>9033</v>
          </cell>
          <cell r="B57" t="str">
            <v>郭郁含</v>
          </cell>
          <cell r="D57" t="str">
            <v/>
          </cell>
        </row>
        <row r="58">
          <cell r="A58">
            <v>9034</v>
          </cell>
          <cell r="B58" t="str">
            <v>鄭詠耀</v>
          </cell>
          <cell r="D58" t="str">
            <v/>
          </cell>
        </row>
        <row r="59">
          <cell r="A59">
            <v>9035</v>
          </cell>
          <cell r="B59" t="str">
            <v>劉炘衢</v>
          </cell>
        </row>
        <row r="60">
          <cell r="A60">
            <v>9036</v>
          </cell>
          <cell r="B60" t="str">
            <v>劉盈妤</v>
          </cell>
        </row>
        <row r="61">
          <cell r="A61">
            <v>9037</v>
          </cell>
          <cell r="B61" t="str">
            <v>林曉虹</v>
          </cell>
        </row>
        <row r="62">
          <cell r="A62">
            <v>9038</v>
          </cell>
          <cell r="B62" t="str">
            <v>王美惠</v>
          </cell>
        </row>
        <row r="63">
          <cell r="A63">
            <v>9039</v>
          </cell>
          <cell r="B63" t="str">
            <v>李幸玲</v>
          </cell>
        </row>
        <row r="64">
          <cell r="A64">
            <v>9040</v>
          </cell>
          <cell r="B64" t="str">
            <v>陳靜淑</v>
          </cell>
        </row>
        <row r="65">
          <cell r="A65">
            <v>9041</v>
          </cell>
          <cell r="B65" t="str">
            <v>蔡堡樺</v>
          </cell>
        </row>
        <row r="66">
          <cell r="A66">
            <v>9042</v>
          </cell>
          <cell r="B66" t="str">
            <v>林俊吉</v>
          </cell>
        </row>
        <row r="67">
          <cell r="A67">
            <v>9043</v>
          </cell>
          <cell r="B67" t="str">
            <v>廖信雄</v>
          </cell>
        </row>
        <row r="72">
          <cell r="D72" t="str">
            <v/>
          </cell>
        </row>
        <row r="73">
          <cell r="A73">
            <v>1001</v>
          </cell>
          <cell r="B73" t="str">
            <v>黃育珍</v>
          </cell>
          <cell r="C73" t="str">
            <v>校長</v>
          </cell>
          <cell r="D73" t="str">
            <v>校長</v>
          </cell>
          <cell r="E73">
            <v>1</v>
          </cell>
        </row>
        <row r="74">
          <cell r="A74">
            <v>1002</v>
          </cell>
          <cell r="B74" t="str">
            <v>陳錫欽</v>
          </cell>
          <cell r="C74" t="str">
            <v>校長</v>
          </cell>
          <cell r="D74" t="str">
            <v>校長</v>
          </cell>
        </row>
        <row r="75">
          <cell r="A75">
            <v>1003</v>
          </cell>
          <cell r="B75" t="str">
            <v>許坤真</v>
          </cell>
          <cell r="C75" t="str">
            <v>校長</v>
          </cell>
          <cell r="D75" t="str">
            <v>校長</v>
          </cell>
        </row>
        <row r="76">
          <cell r="A76">
            <v>1004</v>
          </cell>
          <cell r="B76" t="str">
            <v>鍾進益</v>
          </cell>
          <cell r="C76" t="str">
            <v>校長</v>
          </cell>
          <cell r="D76" t="str">
            <v>校長</v>
          </cell>
        </row>
        <row r="77">
          <cell r="A77">
            <v>1005</v>
          </cell>
          <cell r="B77" t="str">
            <v>劉俊委</v>
          </cell>
          <cell r="C77" t="str">
            <v>校長</v>
          </cell>
          <cell r="D77" t="str">
            <v>校長</v>
          </cell>
        </row>
        <row r="78">
          <cell r="A78">
            <v>1006</v>
          </cell>
          <cell r="B78" t="str">
            <v>廖建盛</v>
          </cell>
          <cell r="C78" t="str">
            <v>校長</v>
          </cell>
          <cell r="D78" t="str">
            <v>校長</v>
          </cell>
        </row>
        <row r="79">
          <cell r="A79">
            <v>1007</v>
          </cell>
          <cell r="B79" t="str">
            <v>蘇清泉</v>
          </cell>
          <cell r="C79" t="str">
            <v>校長</v>
          </cell>
          <cell r="D79" t="str">
            <v>校長</v>
          </cell>
          <cell r="E79">
            <v>2</v>
          </cell>
        </row>
        <row r="80">
          <cell r="A80">
            <v>1008</v>
          </cell>
          <cell r="B80">
            <v>0</v>
          </cell>
          <cell r="C80" t="str">
            <v>校長</v>
          </cell>
          <cell r="D80" t="str">
            <v>校長</v>
          </cell>
        </row>
        <row r="81">
          <cell r="A81">
            <v>1009</v>
          </cell>
          <cell r="B81">
            <v>0</v>
          </cell>
          <cell r="C81" t="str">
            <v>校長</v>
          </cell>
          <cell r="D81" t="str">
            <v>校長</v>
          </cell>
        </row>
        <row r="82">
          <cell r="A82">
            <v>1010</v>
          </cell>
          <cell r="B82">
            <v>0</v>
          </cell>
          <cell r="C82" t="str">
            <v>校長</v>
          </cell>
          <cell r="D82" t="str">
            <v>校長</v>
          </cell>
        </row>
        <row r="85">
          <cell r="A85">
            <v>1101</v>
          </cell>
          <cell r="B85" t="str">
            <v>林明生</v>
          </cell>
          <cell r="C85" t="str">
            <v>馬光社區A</v>
          </cell>
          <cell r="D85" t="str">
            <v xml:space="preserve">馬光 </v>
          </cell>
          <cell r="E85">
            <v>1</v>
          </cell>
        </row>
        <row r="86">
          <cell r="A86">
            <v>1102</v>
          </cell>
          <cell r="B86" t="str">
            <v>張井南</v>
          </cell>
          <cell r="C86" t="str">
            <v>馬光社區A</v>
          </cell>
          <cell r="D86" t="str">
            <v xml:space="preserve">馬光 </v>
          </cell>
        </row>
        <row r="87">
          <cell r="A87">
            <v>1103</v>
          </cell>
          <cell r="B87" t="str">
            <v>林金生</v>
          </cell>
          <cell r="C87" t="str">
            <v>馬光社區A</v>
          </cell>
          <cell r="D87" t="str">
            <v xml:space="preserve">馬光 </v>
          </cell>
        </row>
        <row r="88">
          <cell r="A88">
            <v>1104</v>
          </cell>
          <cell r="B88" t="str">
            <v>王進發</v>
          </cell>
          <cell r="C88" t="str">
            <v>馬光社區A</v>
          </cell>
          <cell r="D88" t="str">
            <v xml:space="preserve">馬光 </v>
          </cell>
        </row>
        <row r="89">
          <cell r="A89">
            <v>1105</v>
          </cell>
          <cell r="B89" t="str">
            <v>王銘賢</v>
          </cell>
          <cell r="C89" t="str">
            <v>馬光社區A</v>
          </cell>
          <cell r="D89" t="str">
            <v xml:space="preserve">馬光 </v>
          </cell>
        </row>
        <row r="90">
          <cell r="A90">
            <v>1106</v>
          </cell>
          <cell r="B90" t="str">
            <v>黃新營</v>
          </cell>
          <cell r="C90" t="str">
            <v>馬光社區A</v>
          </cell>
          <cell r="D90" t="str">
            <v xml:space="preserve">馬光 </v>
          </cell>
        </row>
        <row r="91">
          <cell r="A91">
            <v>1107</v>
          </cell>
          <cell r="B91" t="str">
            <v>張吉男</v>
          </cell>
          <cell r="C91" t="str">
            <v>馬光社區B</v>
          </cell>
          <cell r="D91" t="str">
            <v>馬光B</v>
          </cell>
          <cell r="E91">
            <v>2</v>
          </cell>
        </row>
        <row r="92">
          <cell r="A92">
            <v>1108</v>
          </cell>
          <cell r="B92" t="str">
            <v>許江海</v>
          </cell>
          <cell r="C92" t="str">
            <v>馬光社區B</v>
          </cell>
          <cell r="D92" t="str">
            <v>馬光B</v>
          </cell>
        </row>
        <row r="93">
          <cell r="A93">
            <v>1109</v>
          </cell>
          <cell r="B93" t="str">
            <v>張吉文</v>
          </cell>
          <cell r="C93" t="str">
            <v>馬光社區B</v>
          </cell>
          <cell r="D93" t="str">
            <v>馬光B</v>
          </cell>
        </row>
        <row r="94">
          <cell r="A94">
            <v>1110</v>
          </cell>
          <cell r="B94" t="str">
            <v>張義武</v>
          </cell>
          <cell r="C94" t="str">
            <v>馬光社區B</v>
          </cell>
          <cell r="D94" t="str">
            <v>馬光B</v>
          </cell>
        </row>
        <row r="95">
          <cell r="A95">
            <v>1111</v>
          </cell>
          <cell r="B95" t="str">
            <v>許鼎林</v>
          </cell>
          <cell r="C95" t="str">
            <v>馬光社區B</v>
          </cell>
          <cell r="D95" t="str">
            <v>馬光B</v>
          </cell>
        </row>
        <row r="96">
          <cell r="A96">
            <v>1112</v>
          </cell>
          <cell r="B96" t="str">
            <v>林鉦訓</v>
          </cell>
          <cell r="C96" t="str">
            <v>馬光社區B</v>
          </cell>
          <cell r="D96" t="str">
            <v>馬光B</v>
          </cell>
        </row>
        <row r="97">
          <cell r="A97">
            <v>1113</v>
          </cell>
          <cell r="B97" t="str">
            <v>王華山</v>
          </cell>
          <cell r="C97" t="str">
            <v>西元聯隊</v>
          </cell>
          <cell r="D97" t="str">
            <v>西元</v>
          </cell>
          <cell r="E97">
            <v>3</v>
          </cell>
        </row>
        <row r="98">
          <cell r="A98">
            <v>1114</v>
          </cell>
          <cell r="B98" t="str">
            <v>林永三田</v>
          </cell>
          <cell r="C98" t="str">
            <v>西元聯隊</v>
          </cell>
          <cell r="D98" t="str">
            <v>西元</v>
          </cell>
        </row>
        <row r="99">
          <cell r="A99">
            <v>1115</v>
          </cell>
          <cell r="B99" t="str">
            <v>黃延輝</v>
          </cell>
          <cell r="C99" t="str">
            <v>西元聯隊</v>
          </cell>
          <cell r="D99" t="str">
            <v>西元</v>
          </cell>
        </row>
        <row r="100">
          <cell r="A100">
            <v>1116</v>
          </cell>
          <cell r="B100" t="str">
            <v>吳俊雄</v>
          </cell>
          <cell r="C100" t="str">
            <v>西元聯隊</v>
          </cell>
          <cell r="D100" t="str">
            <v>西元</v>
          </cell>
        </row>
        <row r="101">
          <cell r="A101">
            <v>1117</v>
          </cell>
          <cell r="B101" t="str">
            <v>李槓</v>
          </cell>
          <cell r="C101" t="str">
            <v>西元聯隊</v>
          </cell>
          <cell r="D101" t="str">
            <v>西元</v>
          </cell>
        </row>
        <row r="102">
          <cell r="A102">
            <v>1118</v>
          </cell>
          <cell r="B102" t="str">
            <v>蔡永春</v>
          </cell>
          <cell r="C102" t="str">
            <v>西平社區</v>
          </cell>
          <cell r="D102" t="str">
            <v>西平</v>
          </cell>
        </row>
        <row r="103">
          <cell r="A103">
            <v>1119</v>
          </cell>
          <cell r="B103" t="str">
            <v>沈建武</v>
          </cell>
          <cell r="C103" t="str">
            <v>大東隊</v>
          </cell>
          <cell r="D103" t="str">
            <v>大東</v>
          </cell>
          <cell r="E103">
            <v>4</v>
          </cell>
        </row>
        <row r="104">
          <cell r="A104">
            <v>1120</v>
          </cell>
          <cell r="B104" t="str">
            <v>江明山</v>
          </cell>
          <cell r="C104" t="str">
            <v>大東隊</v>
          </cell>
          <cell r="D104" t="str">
            <v>大東</v>
          </cell>
        </row>
        <row r="105">
          <cell r="A105">
            <v>1121</v>
          </cell>
          <cell r="B105" t="str">
            <v>沈瑞榮</v>
          </cell>
          <cell r="C105" t="str">
            <v>大東隊</v>
          </cell>
          <cell r="D105" t="str">
            <v>大東</v>
          </cell>
        </row>
        <row r="106">
          <cell r="A106">
            <v>1122</v>
          </cell>
          <cell r="B106" t="str">
            <v>張明國</v>
          </cell>
          <cell r="C106" t="str">
            <v>大東隊</v>
          </cell>
          <cell r="D106" t="str">
            <v>大東</v>
          </cell>
        </row>
        <row r="107">
          <cell r="A107">
            <v>1123</v>
          </cell>
          <cell r="B107" t="str">
            <v>沈萬福</v>
          </cell>
          <cell r="C107" t="str">
            <v>大東隊</v>
          </cell>
          <cell r="D107" t="str">
            <v>大東</v>
          </cell>
        </row>
        <row r="108">
          <cell r="A108">
            <v>1124</v>
          </cell>
          <cell r="B108" t="str">
            <v>沈東澤</v>
          </cell>
          <cell r="C108" t="str">
            <v>大東隊</v>
          </cell>
          <cell r="D108" t="str">
            <v>大東</v>
          </cell>
        </row>
        <row r="109">
          <cell r="A109">
            <v>1125</v>
          </cell>
          <cell r="B109" t="str">
            <v>蔡三碧</v>
          </cell>
          <cell r="C109" t="str">
            <v>元長鄉</v>
          </cell>
          <cell r="D109" t="str">
            <v>元長</v>
          </cell>
          <cell r="E109">
            <v>5</v>
          </cell>
        </row>
        <row r="110">
          <cell r="A110">
            <v>1126</v>
          </cell>
          <cell r="B110" t="str">
            <v>蔡貞庫</v>
          </cell>
          <cell r="C110" t="str">
            <v>元長鄉</v>
          </cell>
          <cell r="D110" t="str">
            <v>元長</v>
          </cell>
        </row>
        <row r="111">
          <cell r="A111">
            <v>1127</v>
          </cell>
          <cell r="B111" t="str">
            <v>蔡連慶</v>
          </cell>
          <cell r="C111" t="str">
            <v>元長鄉</v>
          </cell>
          <cell r="D111" t="str">
            <v>元長</v>
          </cell>
        </row>
        <row r="112">
          <cell r="A112">
            <v>1128</v>
          </cell>
          <cell r="B112" t="str">
            <v>陳海瑞</v>
          </cell>
          <cell r="C112" t="str">
            <v>元長鄉</v>
          </cell>
          <cell r="D112" t="str">
            <v>元長</v>
          </cell>
        </row>
        <row r="113">
          <cell r="A113">
            <v>1129</v>
          </cell>
          <cell r="B113" t="str">
            <v>黃清</v>
          </cell>
          <cell r="C113" t="str">
            <v>元長鄉</v>
          </cell>
          <cell r="D113" t="str">
            <v>元長</v>
          </cell>
        </row>
        <row r="114">
          <cell r="A114">
            <v>1130</v>
          </cell>
          <cell r="B114" t="str">
            <v>黃寶元</v>
          </cell>
          <cell r="C114" t="str">
            <v>元長鄉</v>
          </cell>
          <cell r="D114" t="str">
            <v>元長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</row>
        <row r="120">
          <cell r="A120" t="str">
            <v xml:space="preserve"> </v>
          </cell>
          <cell r="C120">
            <v>0</v>
          </cell>
          <cell r="D120" t="str">
            <v/>
          </cell>
        </row>
        <row r="121">
          <cell r="A121">
            <v>1201</v>
          </cell>
          <cell r="B121" t="str">
            <v>黃銘家</v>
          </cell>
          <cell r="C121" t="str">
            <v>馬光社區</v>
          </cell>
          <cell r="D121" t="str">
            <v>馬光</v>
          </cell>
          <cell r="E121">
            <v>1</v>
          </cell>
        </row>
        <row r="122">
          <cell r="A122">
            <v>1202</v>
          </cell>
          <cell r="B122" t="str">
            <v>謝培田</v>
          </cell>
          <cell r="C122" t="str">
            <v>馬光社區</v>
          </cell>
          <cell r="D122" t="str">
            <v/>
          </cell>
        </row>
        <row r="123">
          <cell r="A123">
            <v>1203</v>
          </cell>
          <cell r="B123" t="str">
            <v>林約三</v>
          </cell>
          <cell r="C123" t="str">
            <v>馬光社區</v>
          </cell>
          <cell r="D123" t="str">
            <v>馬光</v>
          </cell>
          <cell r="E123">
            <v>0</v>
          </cell>
        </row>
        <row r="124">
          <cell r="A124">
            <v>1204</v>
          </cell>
          <cell r="B124" t="str">
            <v>張博彥</v>
          </cell>
          <cell r="C124" t="str">
            <v>馬光社區</v>
          </cell>
          <cell r="D124" t="str">
            <v>馬光</v>
          </cell>
        </row>
        <row r="125">
          <cell r="A125">
            <v>1205</v>
          </cell>
          <cell r="B125" t="str">
            <v>丁哲民</v>
          </cell>
          <cell r="C125" t="str">
            <v>馬光社區</v>
          </cell>
          <cell r="D125" t="str">
            <v>馬光</v>
          </cell>
        </row>
        <row r="126">
          <cell r="A126">
            <v>1206</v>
          </cell>
          <cell r="B126" t="str">
            <v>張惟翔</v>
          </cell>
          <cell r="C126" t="str">
            <v>馬光社區</v>
          </cell>
          <cell r="D126" t="str">
            <v>馬光</v>
          </cell>
        </row>
        <row r="127">
          <cell r="A127">
            <v>1207</v>
          </cell>
          <cell r="B127" t="str">
            <v>施錫勳</v>
          </cell>
          <cell r="C127" t="str">
            <v>重興社區</v>
          </cell>
          <cell r="D127" t="str">
            <v>重興</v>
          </cell>
          <cell r="E127">
            <v>2</v>
          </cell>
        </row>
        <row r="128">
          <cell r="A128">
            <v>1208</v>
          </cell>
          <cell r="B128" t="str">
            <v>張建成</v>
          </cell>
          <cell r="C128" t="str">
            <v>重興社區</v>
          </cell>
          <cell r="D128" t="str">
            <v>重興</v>
          </cell>
        </row>
        <row r="129">
          <cell r="A129">
            <v>1209</v>
          </cell>
          <cell r="B129" t="str">
            <v>林如龍</v>
          </cell>
          <cell r="C129" t="str">
            <v>重興社區</v>
          </cell>
          <cell r="D129" t="str">
            <v>重興</v>
          </cell>
          <cell r="E129">
            <v>0</v>
          </cell>
        </row>
        <row r="130">
          <cell r="A130">
            <v>1210</v>
          </cell>
          <cell r="B130" t="str">
            <v>林學發</v>
          </cell>
          <cell r="C130" t="str">
            <v>重興社區</v>
          </cell>
          <cell r="D130" t="str">
            <v>重興</v>
          </cell>
        </row>
        <row r="131">
          <cell r="A131">
            <v>1211</v>
          </cell>
          <cell r="B131" t="str">
            <v>張文生</v>
          </cell>
          <cell r="C131" t="str">
            <v>重興社區</v>
          </cell>
          <cell r="D131" t="str">
            <v>重興</v>
          </cell>
        </row>
        <row r="132">
          <cell r="A132">
            <v>1212</v>
          </cell>
          <cell r="B132" t="str">
            <v>施欽鐘</v>
          </cell>
          <cell r="C132" t="str">
            <v>重興社區</v>
          </cell>
          <cell r="D132" t="str">
            <v>重興</v>
          </cell>
        </row>
        <row r="133">
          <cell r="A133">
            <v>1213</v>
          </cell>
          <cell r="B133" t="str">
            <v>李柏寰</v>
          </cell>
          <cell r="C133" t="str">
            <v>重興A</v>
          </cell>
          <cell r="D133" t="str">
            <v>重興</v>
          </cell>
          <cell r="E133">
            <v>4</v>
          </cell>
        </row>
        <row r="134">
          <cell r="A134">
            <v>1214</v>
          </cell>
          <cell r="B134" t="str">
            <v>蔡孟宏</v>
          </cell>
          <cell r="C134" t="str">
            <v>重興A</v>
          </cell>
          <cell r="D134" t="str">
            <v>重興</v>
          </cell>
        </row>
        <row r="135">
          <cell r="A135">
            <v>1215</v>
          </cell>
          <cell r="B135" t="str">
            <v>蔡堡樺</v>
          </cell>
          <cell r="C135" t="str">
            <v>港墘社區</v>
          </cell>
          <cell r="D135" t="str">
            <v>港墘</v>
          </cell>
          <cell r="E135">
            <v>0</v>
          </cell>
        </row>
        <row r="136">
          <cell r="A136">
            <v>1216</v>
          </cell>
          <cell r="B136" t="str">
            <v>學生</v>
          </cell>
          <cell r="C136" t="str">
            <v>港墘社區</v>
          </cell>
          <cell r="D136" t="str">
            <v>港墘</v>
          </cell>
        </row>
        <row r="137">
          <cell r="A137">
            <v>1217</v>
          </cell>
          <cell r="B137" t="str">
            <v>學生</v>
          </cell>
          <cell r="C137" t="str">
            <v>港墘社區</v>
          </cell>
          <cell r="D137" t="str">
            <v>港墘</v>
          </cell>
        </row>
        <row r="138">
          <cell r="A138">
            <v>1218</v>
          </cell>
          <cell r="B138" t="str">
            <v>學生</v>
          </cell>
          <cell r="C138" t="str">
            <v>港墘社區</v>
          </cell>
          <cell r="D138" t="str">
            <v>港墘</v>
          </cell>
        </row>
        <row r="139">
          <cell r="A139">
            <v>1219</v>
          </cell>
          <cell r="B139" t="str">
            <v>郭興昌</v>
          </cell>
          <cell r="C139" t="str">
            <v>重興球隊B</v>
          </cell>
          <cell r="D139" t="str">
            <v>重興B</v>
          </cell>
          <cell r="E139">
            <v>5</v>
          </cell>
        </row>
        <row r="140">
          <cell r="A140">
            <v>1220</v>
          </cell>
          <cell r="B140" t="str">
            <v>劉炘衢</v>
          </cell>
          <cell r="C140" t="str">
            <v>重興球隊B</v>
          </cell>
          <cell r="D140" t="str">
            <v>重興B</v>
          </cell>
        </row>
        <row r="141">
          <cell r="A141">
            <v>1221</v>
          </cell>
          <cell r="B141" t="str">
            <v>鐘長振</v>
          </cell>
          <cell r="C141" t="str">
            <v>雲林木委</v>
          </cell>
          <cell r="D141" t="str">
            <v>雲林</v>
          </cell>
          <cell r="E141">
            <v>0</v>
          </cell>
        </row>
        <row r="142">
          <cell r="A142">
            <v>1222</v>
          </cell>
          <cell r="B142" t="str">
            <v>張鑫豪</v>
          </cell>
          <cell r="C142" t="str">
            <v>雲林木委</v>
          </cell>
          <cell r="D142" t="str">
            <v>雲林</v>
          </cell>
        </row>
        <row r="143">
          <cell r="A143">
            <v>1223</v>
          </cell>
          <cell r="B143" t="str">
            <v>廖家慶</v>
          </cell>
          <cell r="C143" t="str">
            <v>雲林木委</v>
          </cell>
          <cell r="D143" t="str">
            <v>雲林</v>
          </cell>
        </row>
        <row r="144">
          <cell r="A144">
            <v>1224</v>
          </cell>
          <cell r="B144" t="str">
            <v>嚴志玄</v>
          </cell>
          <cell r="C144" t="str">
            <v>雲林木委</v>
          </cell>
          <cell r="D144" t="str">
            <v>雲林</v>
          </cell>
        </row>
        <row r="145">
          <cell r="A145">
            <v>1225</v>
          </cell>
          <cell r="B145" t="str">
            <v>鄭詠耀</v>
          </cell>
          <cell r="C145" t="str">
            <v>義峰隊</v>
          </cell>
          <cell r="D145" t="str">
            <v>義峰</v>
          </cell>
          <cell r="E145">
            <v>6</v>
          </cell>
        </row>
        <row r="146">
          <cell r="A146">
            <v>1226</v>
          </cell>
          <cell r="B146" t="str">
            <v>蔡世宏</v>
          </cell>
          <cell r="C146" t="str">
            <v>義峰隊</v>
          </cell>
          <cell r="D146" t="str">
            <v>義峰</v>
          </cell>
        </row>
        <row r="147">
          <cell r="A147">
            <v>1227</v>
          </cell>
          <cell r="B147" t="str">
            <v>林俊吉</v>
          </cell>
          <cell r="C147" t="str">
            <v>雲林木委A</v>
          </cell>
          <cell r="D147" t="str">
            <v>雲林A</v>
          </cell>
          <cell r="E147">
            <v>0</v>
          </cell>
        </row>
        <row r="148">
          <cell r="A148">
            <v>1228</v>
          </cell>
          <cell r="B148" t="str">
            <v>廖信雄</v>
          </cell>
          <cell r="C148" t="str">
            <v>雲林木委A</v>
          </cell>
          <cell r="D148" t="str">
            <v>雲林A</v>
          </cell>
        </row>
        <row r="149">
          <cell r="A149">
            <v>1229</v>
          </cell>
          <cell r="B149" t="str">
            <v>廖本祺</v>
          </cell>
          <cell r="C149" t="str">
            <v>雲林木委A</v>
          </cell>
          <cell r="D149" t="str">
            <v>雲林A</v>
          </cell>
        </row>
        <row r="150">
          <cell r="A150">
            <v>1230</v>
          </cell>
          <cell r="B150" t="str">
            <v>郭郁含</v>
          </cell>
          <cell r="C150" t="str">
            <v>雲林木委A</v>
          </cell>
          <cell r="D150" t="str">
            <v>雲林A</v>
          </cell>
        </row>
        <row r="151">
          <cell r="A151">
            <v>1231</v>
          </cell>
          <cell r="B151" t="str">
            <v>吳冠穎</v>
          </cell>
          <cell r="C151" t="str">
            <v>社會聯隊</v>
          </cell>
          <cell r="D151" t="str">
            <v>社會</v>
          </cell>
          <cell r="E151">
            <v>7</v>
          </cell>
        </row>
        <row r="152">
          <cell r="A152">
            <v>1232</v>
          </cell>
          <cell r="B152" t="str">
            <v>廖士元</v>
          </cell>
          <cell r="C152" t="str">
            <v>社會聯隊</v>
          </cell>
          <cell r="D152" t="str">
            <v>社會</v>
          </cell>
        </row>
        <row r="153">
          <cell r="A153">
            <v>1233</v>
          </cell>
          <cell r="B153" t="str">
            <v>張嘉進</v>
          </cell>
          <cell r="C153" t="str">
            <v>社會聯隊</v>
          </cell>
          <cell r="D153" t="str">
            <v>社會</v>
          </cell>
          <cell r="E153">
            <v>0</v>
          </cell>
        </row>
        <row r="154">
          <cell r="A154">
            <v>1234</v>
          </cell>
          <cell r="B154" t="str">
            <v>葉信良</v>
          </cell>
          <cell r="C154" t="str">
            <v>社會聯隊</v>
          </cell>
          <cell r="D154" t="str">
            <v>社會</v>
          </cell>
        </row>
        <row r="155">
          <cell r="A155">
            <v>1235</v>
          </cell>
          <cell r="B155" t="str">
            <v>蘇鴻文</v>
          </cell>
          <cell r="C155" t="str">
            <v>社會聯隊</v>
          </cell>
          <cell r="D155" t="str">
            <v>社會</v>
          </cell>
        </row>
        <row r="156">
          <cell r="A156">
            <v>1236</v>
          </cell>
          <cell r="B156" t="str">
            <v>學生</v>
          </cell>
          <cell r="C156" t="str">
            <v>社會聯隊</v>
          </cell>
          <cell r="D156" t="str">
            <v>社會</v>
          </cell>
        </row>
        <row r="157">
          <cell r="A157">
            <v>1237</v>
          </cell>
          <cell r="B157" t="str">
            <v>學生</v>
          </cell>
          <cell r="C157" t="str">
            <v>溪陽國中</v>
          </cell>
          <cell r="D157" t="str">
            <v>溪陽</v>
          </cell>
          <cell r="E157">
            <v>8</v>
          </cell>
        </row>
        <row r="158">
          <cell r="A158">
            <v>1238</v>
          </cell>
          <cell r="B158" t="str">
            <v>學生</v>
          </cell>
          <cell r="C158" t="str">
            <v>溪陽國中</v>
          </cell>
          <cell r="D158" t="str">
            <v>溪陽</v>
          </cell>
        </row>
        <row r="159">
          <cell r="A159">
            <v>1239</v>
          </cell>
          <cell r="B159" t="str">
            <v>學生</v>
          </cell>
          <cell r="C159" t="str">
            <v>溪陽國中</v>
          </cell>
          <cell r="D159" t="str">
            <v>溪陽</v>
          </cell>
          <cell r="E159">
            <v>0</v>
          </cell>
        </row>
        <row r="160">
          <cell r="A160">
            <v>1240</v>
          </cell>
          <cell r="B160" t="str">
            <v>學生</v>
          </cell>
          <cell r="C160" t="str">
            <v>溪陽國中</v>
          </cell>
          <cell r="D160" t="str">
            <v>溪陽</v>
          </cell>
        </row>
        <row r="161">
          <cell r="A161">
            <v>1241</v>
          </cell>
          <cell r="B161" t="str">
            <v>學生</v>
          </cell>
          <cell r="C161" t="str">
            <v>溪陽國中</v>
          </cell>
          <cell r="D161" t="str">
            <v>溪陽</v>
          </cell>
        </row>
        <row r="162">
          <cell r="A162">
            <v>1242</v>
          </cell>
          <cell r="B162" t="str">
            <v>學生</v>
          </cell>
          <cell r="C162" t="str">
            <v>溪陽國中</v>
          </cell>
          <cell r="D162" t="str">
            <v>溪陽</v>
          </cell>
        </row>
        <row r="163">
          <cell r="A163">
            <v>1243</v>
          </cell>
          <cell r="B163" t="str">
            <v>學生</v>
          </cell>
          <cell r="C163" t="str">
            <v>社會聯隊</v>
          </cell>
          <cell r="D163" t="str">
            <v>社會</v>
          </cell>
          <cell r="E163">
            <v>9</v>
          </cell>
        </row>
        <row r="164">
          <cell r="A164">
            <v>1244</v>
          </cell>
          <cell r="B164" t="str">
            <v>學生</v>
          </cell>
          <cell r="C164" t="str">
            <v>社會聯隊</v>
          </cell>
          <cell r="D164" t="str">
            <v>社會</v>
          </cell>
        </row>
        <row r="165">
          <cell r="A165">
            <v>1245</v>
          </cell>
          <cell r="B165" t="str">
            <v>學生</v>
          </cell>
          <cell r="C165" t="str">
            <v>梅山國中</v>
          </cell>
          <cell r="D165" t="str">
            <v>梅山</v>
          </cell>
          <cell r="E165">
            <v>0</v>
          </cell>
        </row>
        <row r="166">
          <cell r="A166">
            <v>1246</v>
          </cell>
          <cell r="B166" t="str">
            <v>學生</v>
          </cell>
          <cell r="C166" t="str">
            <v>梅山國中</v>
          </cell>
          <cell r="D166" t="str">
            <v>梅山</v>
          </cell>
        </row>
        <row r="167">
          <cell r="A167">
            <v>1247</v>
          </cell>
          <cell r="B167" t="str">
            <v>學生</v>
          </cell>
          <cell r="C167" t="str">
            <v>梅山國中</v>
          </cell>
          <cell r="D167" t="str">
            <v>梅山</v>
          </cell>
        </row>
        <row r="168">
          <cell r="A168">
            <v>1248</v>
          </cell>
          <cell r="B168" t="str">
            <v>學生</v>
          </cell>
          <cell r="C168" t="str">
            <v>梅山國中</v>
          </cell>
          <cell r="D168" t="str">
            <v>梅山</v>
          </cell>
        </row>
        <row r="169">
          <cell r="A169">
            <v>1249</v>
          </cell>
          <cell r="B169" t="str">
            <v>學生</v>
          </cell>
          <cell r="C169" t="str">
            <v>梅山國中</v>
          </cell>
          <cell r="D169" t="str">
            <v>梅山</v>
          </cell>
          <cell r="E169">
            <v>10</v>
          </cell>
        </row>
        <row r="170">
          <cell r="A170">
            <v>1250</v>
          </cell>
          <cell r="B170" t="str">
            <v>學生</v>
          </cell>
          <cell r="C170" t="str">
            <v>梅山國中</v>
          </cell>
          <cell r="D170" t="str">
            <v>梅山</v>
          </cell>
        </row>
        <row r="171">
          <cell r="A171">
            <v>1251</v>
          </cell>
          <cell r="B171" t="str">
            <v>學生</v>
          </cell>
          <cell r="C171" t="str">
            <v>梅山國中</v>
          </cell>
          <cell r="D171" t="str">
            <v>梅山</v>
          </cell>
        </row>
        <row r="172">
          <cell r="A172">
            <v>1252</v>
          </cell>
          <cell r="B172" t="str">
            <v>學生</v>
          </cell>
          <cell r="C172" t="str">
            <v>梅山國中</v>
          </cell>
          <cell r="D172" t="str">
            <v>梅山</v>
          </cell>
        </row>
        <row r="173">
          <cell r="A173">
            <v>1253</v>
          </cell>
          <cell r="C173" t="str">
            <v>梅山國中</v>
          </cell>
          <cell r="D173" t="str">
            <v/>
          </cell>
        </row>
        <row r="174">
          <cell r="A174">
            <v>1254</v>
          </cell>
          <cell r="C174" t="str">
            <v>梅山國中</v>
          </cell>
          <cell r="D174" t="str">
            <v/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 t="str">
            <v/>
          </cell>
        </row>
        <row r="179">
          <cell r="A179">
            <v>0</v>
          </cell>
          <cell r="B179">
            <v>0</v>
          </cell>
          <cell r="C179">
            <v>0</v>
          </cell>
          <cell r="D179" t="str">
            <v/>
          </cell>
        </row>
        <row r="180">
          <cell r="A180">
            <v>5101</v>
          </cell>
          <cell r="B180" t="str">
            <v>張英煌</v>
          </cell>
          <cell r="C180" t="str">
            <v>馬光隊</v>
          </cell>
          <cell r="D180" t="str">
            <v>馬光</v>
          </cell>
          <cell r="E180">
            <v>1</v>
          </cell>
        </row>
        <row r="181">
          <cell r="A181">
            <v>5102</v>
          </cell>
          <cell r="B181" t="str">
            <v>蕭張妤珣</v>
          </cell>
          <cell r="C181" t="str">
            <v>馬光隊</v>
          </cell>
          <cell r="D181" t="str">
            <v>馬光</v>
          </cell>
          <cell r="E181">
            <v>0</v>
          </cell>
        </row>
        <row r="182">
          <cell r="A182">
            <v>5103</v>
          </cell>
          <cell r="B182" t="str">
            <v>林瑞鶯</v>
          </cell>
          <cell r="C182" t="str">
            <v>馬光隊</v>
          </cell>
          <cell r="D182" t="str">
            <v>馬光</v>
          </cell>
        </row>
        <row r="183">
          <cell r="A183">
            <v>5104</v>
          </cell>
          <cell r="B183" t="str">
            <v>賴月珠</v>
          </cell>
          <cell r="C183" t="str">
            <v>馬光隊</v>
          </cell>
          <cell r="D183" t="str">
            <v>馬光</v>
          </cell>
        </row>
        <row r="184">
          <cell r="A184">
            <v>5105</v>
          </cell>
          <cell r="B184" t="str">
            <v>張錦枝</v>
          </cell>
          <cell r="C184" t="str">
            <v>馬光隊</v>
          </cell>
          <cell r="D184" t="str">
            <v>馬光</v>
          </cell>
        </row>
        <row r="185">
          <cell r="A185">
            <v>5106</v>
          </cell>
          <cell r="B185" t="str">
            <v>張郭丹</v>
          </cell>
          <cell r="C185" t="str">
            <v>馬光隊</v>
          </cell>
          <cell r="D185" t="str">
            <v>馬光</v>
          </cell>
        </row>
        <row r="186">
          <cell r="A186">
            <v>5107</v>
          </cell>
          <cell r="B186" t="str">
            <v>張陳淑女</v>
          </cell>
          <cell r="C186" t="str">
            <v>西平社區</v>
          </cell>
          <cell r="D186" t="str">
            <v>西平</v>
          </cell>
          <cell r="E186">
            <v>2</v>
          </cell>
        </row>
        <row r="187">
          <cell r="A187">
            <v>5108</v>
          </cell>
          <cell r="B187" t="str">
            <v>張莊秀梅</v>
          </cell>
          <cell r="C187" t="str">
            <v>西平社區</v>
          </cell>
          <cell r="D187" t="str">
            <v>西平</v>
          </cell>
        </row>
        <row r="188">
          <cell r="A188">
            <v>5109</v>
          </cell>
          <cell r="C188" t="str">
            <v>西平社區</v>
          </cell>
          <cell r="D188" t="str">
            <v>西平</v>
          </cell>
        </row>
        <row r="189">
          <cell r="A189">
            <v>5110</v>
          </cell>
          <cell r="C189" t="str">
            <v>西平社區</v>
          </cell>
          <cell r="D189" t="str">
            <v>西平</v>
          </cell>
        </row>
        <row r="190">
          <cell r="A190">
            <v>5111</v>
          </cell>
          <cell r="C190" t="str">
            <v>西平社區</v>
          </cell>
          <cell r="D190" t="str">
            <v>西平</v>
          </cell>
        </row>
        <row r="191">
          <cell r="A191">
            <v>5112</v>
          </cell>
          <cell r="C191" t="str">
            <v>西平社區</v>
          </cell>
          <cell r="D191" t="str">
            <v>西平</v>
          </cell>
        </row>
        <row r="193">
          <cell r="D193">
            <v>0</v>
          </cell>
        </row>
        <row r="194">
          <cell r="D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 t="str">
            <v/>
          </cell>
        </row>
        <row r="199">
          <cell r="A199">
            <v>0</v>
          </cell>
          <cell r="B199">
            <v>0</v>
          </cell>
          <cell r="C199">
            <v>0</v>
          </cell>
          <cell r="D199" t="str">
            <v/>
          </cell>
        </row>
        <row r="200">
          <cell r="A200">
            <v>5201</v>
          </cell>
          <cell r="B200" t="str">
            <v>謝月英</v>
          </cell>
          <cell r="C200" t="str">
            <v>馬光隊</v>
          </cell>
          <cell r="D200" t="str">
            <v>馬光</v>
          </cell>
          <cell r="E200">
            <v>1</v>
          </cell>
        </row>
        <row r="201">
          <cell r="A201">
            <v>5202</v>
          </cell>
          <cell r="B201" t="str">
            <v>張三美</v>
          </cell>
          <cell r="C201" t="str">
            <v>馬光隊</v>
          </cell>
          <cell r="D201" t="str">
            <v>馬光</v>
          </cell>
          <cell r="E201">
            <v>0</v>
          </cell>
        </row>
        <row r="202">
          <cell r="A202">
            <v>5203</v>
          </cell>
          <cell r="B202" t="str">
            <v>歐陽矩慶</v>
          </cell>
          <cell r="C202" t="str">
            <v>馬光隊</v>
          </cell>
          <cell r="D202" t="str">
            <v>馬光</v>
          </cell>
        </row>
        <row r="203">
          <cell r="A203">
            <v>5204</v>
          </cell>
          <cell r="B203" t="str">
            <v>吳御瑄</v>
          </cell>
          <cell r="C203" t="str">
            <v>馬光隊</v>
          </cell>
          <cell r="D203" t="str">
            <v>馬光</v>
          </cell>
        </row>
        <row r="204">
          <cell r="A204">
            <v>5205</v>
          </cell>
          <cell r="B204" t="str">
            <v>蔡麗娟</v>
          </cell>
          <cell r="C204" t="str">
            <v>馬光隊</v>
          </cell>
          <cell r="D204" t="str">
            <v>馬光</v>
          </cell>
        </row>
        <row r="205">
          <cell r="A205">
            <v>5206</v>
          </cell>
          <cell r="B205" t="str">
            <v>王思婷</v>
          </cell>
          <cell r="C205" t="str">
            <v>重興隊</v>
          </cell>
          <cell r="D205" t="str">
            <v>重興</v>
          </cell>
        </row>
        <row r="206">
          <cell r="A206">
            <v>5207</v>
          </cell>
          <cell r="B206" t="str">
            <v>林玉雯</v>
          </cell>
          <cell r="C206" t="str">
            <v>重興隊</v>
          </cell>
          <cell r="D206" t="str">
            <v>重興</v>
          </cell>
          <cell r="E206">
            <v>2</v>
          </cell>
        </row>
        <row r="207">
          <cell r="A207">
            <v>5208</v>
          </cell>
          <cell r="B207" t="str">
            <v>張珠金</v>
          </cell>
          <cell r="C207" t="str">
            <v>重興隊</v>
          </cell>
          <cell r="D207" t="str">
            <v>重興</v>
          </cell>
          <cell r="E207">
            <v>0</v>
          </cell>
        </row>
        <row r="208">
          <cell r="A208">
            <v>5209</v>
          </cell>
          <cell r="B208" t="str">
            <v>沈琪梅</v>
          </cell>
          <cell r="C208" t="str">
            <v>重興隊</v>
          </cell>
          <cell r="D208" t="str">
            <v>重興</v>
          </cell>
        </row>
        <row r="209">
          <cell r="A209">
            <v>5210</v>
          </cell>
          <cell r="B209" t="str">
            <v>廖萱綾</v>
          </cell>
          <cell r="C209" t="str">
            <v>重興隊</v>
          </cell>
          <cell r="D209" t="str">
            <v>重興</v>
          </cell>
        </row>
        <row r="210">
          <cell r="A210">
            <v>5211</v>
          </cell>
          <cell r="B210">
            <v>0</v>
          </cell>
          <cell r="C210" t="str">
            <v>重興隊</v>
          </cell>
          <cell r="D210" t="str">
            <v>重興</v>
          </cell>
        </row>
        <row r="211">
          <cell r="A211">
            <v>5212</v>
          </cell>
          <cell r="C211" t="str">
            <v>重興隊</v>
          </cell>
          <cell r="D211" t="str">
            <v>重興</v>
          </cell>
        </row>
        <row r="212">
          <cell r="A212">
            <v>5213</v>
          </cell>
          <cell r="B212" t="str">
            <v>江幸容</v>
          </cell>
          <cell r="C212" t="str">
            <v>西螺隊</v>
          </cell>
          <cell r="D212" t="str">
            <v>西螺</v>
          </cell>
          <cell r="E212">
            <v>3</v>
          </cell>
        </row>
        <row r="213">
          <cell r="A213">
            <v>5214</v>
          </cell>
          <cell r="B213" t="str">
            <v>黃楚鈞</v>
          </cell>
          <cell r="C213" t="str">
            <v>西螺隊</v>
          </cell>
          <cell r="D213" t="str">
            <v>西螺</v>
          </cell>
          <cell r="E213">
            <v>0</v>
          </cell>
        </row>
        <row r="214">
          <cell r="A214">
            <v>5215</v>
          </cell>
          <cell r="B214" t="str">
            <v>王韻婷</v>
          </cell>
          <cell r="C214" t="str">
            <v>西螺隊</v>
          </cell>
          <cell r="D214" t="str">
            <v>西螺</v>
          </cell>
        </row>
        <row r="215">
          <cell r="A215">
            <v>5216</v>
          </cell>
          <cell r="B215" t="str">
            <v>江乙瑜</v>
          </cell>
          <cell r="C215" t="str">
            <v>西螺隊</v>
          </cell>
          <cell r="D215" t="str">
            <v>西螺</v>
          </cell>
        </row>
        <row r="216">
          <cell r="A216">
            <v>5217</v>
          </cell>
          <cell r="B216">
            <v>0</v>
          </cell>
          <cell r="C216" t="str">
            <v>西螺隊</v>
          </cell>
          <cell r="D216" t="str">
            <v>西螺</v>
          </cell>
        </row>
        <row r="217">
          <cell r="A217">
            <v>5218</v>
          </cell>
          <cell r="B217">
            <v>0</v>
          </cell>
          <cell r="C217" t="str">
            <v>西螺隊</v>
          </cell>
          <cell r="D217" t="str">
            <v>西螺</v>
          </cell>
        </row>
        <row r="218">
          <cell r="A218">
            <v>5219</v>
          </cell>
          <cell r="B218" t="str">
            <v>陳淑玉</v>
          </cell>
          <cell r="C218" t="str">
            <v>大屯隊</v>
          </cell>
          <cell r="D218" t="str">
            <v>大屯</v>
          </cell>
          <cell r="E218">
            <v>4</v>
          </cell>
        </row>
        <row r="219">
          <cell r="A219">
            <v>5220</v>
          </cell>
          <cell r="B219" t="str">
            <v>吳月娟</v>
          </cell>
          <cell r="C219" t="str">
            <v>大屯隊</v>
          </cell>
          <cell r="D219" t="str">
            <v>大屯</v>
          </cell>
          <cell r="E219">
            <v>0</v>
          </cell>
        </row>
        <row r="220">
          <cell r="A220">
            <v>5221</v>
          </cell>
          <cell r="B220" t="str">
            <v>洪文芬</v>
          </cell>
          <cell r="C220" t="str">
            <v>大屯隊</v>
          </cell>
          <cell r="D220" t="str">
            <v>大屯</v>
          </cell>
        </row>
        <row r="221">
          <cell r="A221">
            <v>5222</v>
          </cell>
          <cell r="B221" t="str">
            <v>陳靜淑</v>
          </cell>
          <cell r="C221" t="str">
            <v>大屯隊</v>
          </cell>
          <cell r="D221" t="str">
            <v>大屯</v>
          </cell>
        </row>
        <row r="222">
          <cell r="A222">
            <v>5223</v>
          </cell>
          <cell r="B222" t="str">
            <v>張美慧</v>
          </cell>
          <cell r="C222" t="str">
            <v>大屯隊</v>
          </cell>
          <cell r="D222" t="str">
            <v>大屯</v>
          </cell>
        </row>
        <row r="223">
          <cell r="A223">
            <v>5224</v>
          </cell>
          <cell r="B223" t="str">
            <v>吳秋霞</v>
          </cell>
          <cell r="C223" t="str">
            <v>大屯隊</v>
          </cell>
          <cell r="D223" t="str">
            <v>大屯</v>
          </cell>
        </row>
        <row r="224">
          <cell r="A224">
            <v>5225</v>
          </cell>
          <cell r="B224" t="str">
            <v>李雅雯</v>
          </cell>
          <cell r="C224" t="str">
            <v>社會聯隊</v>
          </cell>
          <cell r="D224" t="str">
            <v>社會</v>
          </cell>
          <cell r="E224">
            <v>5</v>
          </cell>
        </row>
        <row r="225">
          <cell r="A225">
            <v>5226</v>
          </cell>
          <cell r="B225" t="str">
            <v>許月惠</v>
          </cell>
          <cell r="C225" t="str">
            <v>社會聯隊</v>
          </cell>
          <cell r="D225" t="str">
            <v>社會</v>
          </cell>
        </row>
        <row r="226">
          <cell r="A226">
            <v>5227</v>
          </cell>
          <cell r="B226" t="str">
            <v>顏曉湘</v>
          </cell>
          <cell r="C226" t="str">
            <v>社會聯隊</v>
          </cell>
          <cell r="D226" t="str">
            <v>社會</v>
          </cell>
        </row>
        <row r="227">
          <cell r="A227">
            <v>5228</v>
          </cell>
          <cell r="B227" t="str">
            <v>陳佳琪</v>
          </cell>
          <cell r="C227" t="str">
            <v>社會聯隊</v>
          </cell>
          <cell r="D227" t="str">
            <v>社會</v>
          </cell>
        </row>
        <row r="228">
          <cell r="A228">
            <v>5229</v>
          </cell>
          <cell r="B228" t="str">
            <v>謝寶儀</v>
          </cell>
          <cell r="C228" t="str">
            <v>社會聯隊</v>
          </cell>
          <cell r="D228" t="str">
            <v>社會</v>
          </cell>
        </row>
        <row r="229">
          <cell r="A229">
            <v>5230</v>
          </cell>
          <cell r="B229" t="str">
            <v>陳美菱</v>
          </cell>
          <cell r="C229" t="str">
            <v>社會聯隊</v>
          </cell>
          <cell r="D229" t="str">
            <v>社會</v>
          </cell>
        </row>
        <row r="231">
          <cell r="D231">
            <v>0</v>
          </cell>
        </row>
        <row r="232">
          <cell r="D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 t="str">
            <v/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/>
          </cell>
        </row>
        <row r="238">
          <cell r="A238">
            <v>1301</v>
          </cell>
          <cell r="B238" t="str">
            <v>劉融融</v>
          </cell>
          <cell r="C238" t="str">
            <v>石榴國中</v>
          </cell>
          <cell r="D238" t="str">
            <v/>
          </cell>
          <cell r="E238">
            <v>1</v>
          </cell>
        </row>
        <row r="239">
          <cell r="A239">
            <v>1302</v>
          </cell>
          <cell r="B239" t="str">
            <v>周群斌</v>
          </cell>
          <cell r="C239" t="str">
            <v>石榴國中</v>
          </cell>
          <cell r="D239" t="str">
            <v>石榴</v>
          </cell>
          <cell r="E239">
            <v>0</v>
          </cell>
        </row>
        <row r="240">
          <cell r="A240">
            <v>1303</v>
          </cell>
          <cell r="B240" t="str">
            <v>張世杰</v>
          </cell>
          <cell r="C240" t="str">
            <v>石榴國中</v>
          </cell>
          <cell r="D240" t="str">
            <v>石榴</v>
          </cell>
        </row>
        <row r="241">
          <cell r="A241">
            <v>1304</v>
          </cell>
          <cell r="B241" t="str">
            <v>林麗卿</v>
          </cell>
          <cell r="C241" t="str">
            <v>石榴國中</v>
          </cell>
          <cell r="D241" t="str">
            <v>石榴</v>
          </cell>
        </row>
        <row r="242">
          <cell r="A242">
            <v>1305</v>
          </cell>
          <cell r="B242" t="str">
            <v>沈志憲</v>
          </cell>
          <cell r="C242" t="str">
            <v>石榴國中</v>
          </cell>
          <cell r="D242" t="str">
            <v>石榴</v>
          </cell>
        </row>
        <row r="243">
          <cell r="A243">
            <v>1306</v>
          </cell>
          <cell r="B243">
            <v>0</v>
          </cell>
          <cell r="C243">
            <v>0</v>
          </cell>
          <cell r="D243" t="str">
            <v/>
          </cell>
        </row>
        <row r="244">
          <cell r="A244">
            <v>1307</v>
          </cell>
          <cell r="B244" t="str">
            <v>沈有朋</v>
          </cell>
          <cell r="C244" t="str">
            <v>古坑國小</v>
          </cell>
          <cell r="D244" t="str">
            <v/>
          </cell>
          <cell r="E244">
            <v>2</v>
          </cell>
        </row>
        <row r="245">
          <cell r="A245">
            <v>1308</v>
          </cell>
          <cell r="B245" t="str">
            <v>詹慶雲</v>
          </cell>
          <cell r="C245" t="str">
            <v>古坑國小</v>
          </cell>
          <cell r="D245" t="str">
            <v>古坑</v>
          </cell>
          <cell r="E245">
            <v>0</v>
          </cell>
        </row>
        <row r="246">
          <cell r="A246">
            <v>1309</v>
          </cell>
          <cell r="B246" t="str">
            <v>陳純寅</v>
          </cell>
          <cell r="C246" t="str">
            <v>古坑國小</v>
          </cell>
          <cell r="D246" t="str">
            <v>古坑</v>
          </cell>
        </row>
        <row r="247">
          <cell r="A247">
            <v>1310</v>
          </cell>
          <cell r="B247" t="str">
            <v>韓育仁</v>
          </cell>
          <cell r="C247" t="str">
            <v>古坑國小</v>
          </cell>
          <cell r="D247" t="str">
            <v>古坑</v>
          </cell>
        </row>
        <row r="248">
          <cell r="A248">
            <v>1311</v>
          </cell>
          <cell r="B248" t="str">
            <v>高國祥</v>
          </cell>
          <cell r="C248" t="str">
            <v>古坑國小</v>
          </cell>
          <cell r="D248" t="str">
            <v>古坑</v>
          </cell>
        </row>
        <row r="249">
          <cell r="A249">
            <v>1312</v>
          </cell>
          <cell r="B249">
            <v>0</v>
          </cell>
          <cell r="C249">
            <v>0</v>
          </cell>
          <cell r="D249" t="str">
            <v/>
          </cell>
        </row>
        <row r="250">
          <cell r="A250">
            <v>1313</v>
          </cell>
          <cell r="B250" t="str">
            <v>吳水忠</v>
          </cell>
          <cell r="C250" t="str">
            <v>重興國小</v>
          </cell>
          <cell r="D250" t="str">
            <v/>
          </cell>
          <cell r="E250">
            <v>3</v>
          </cell>
        </row>
        <row r="251">
          <cell r="A251">
            <v>1314</v>
          </cell>
          <cell r="B251" t="str">
            <v>李明賜</v>
          </cell>
          <cell r="C251" t="str">
            <v>重興國小</v>
          </cell>
          <cell r="D251" t="str">
            <v>重興</v>
          </cell>
          <cell r="E251">
            <v>0</v>
          </cell>
        </row>
        <row r="252">
          <cell r="A252">
            <v>1315</v>
          </cell>
          <cell r="B252" t="str">
            <v>林暐閔</v>
          </cell>
          <cell r="C252" t="str">
            <v>重興國小</v>
          </cell>
          <cell r="D252" t="str">
            <v>重興</v>
          </cell>
        </row>
        <row r="253">
          <cell r="A253">
            <v>1316</v>
          </cell>
          <cell r="B253" t="str">
            <v>林本源</v>
          </cell>
          <cell r="C253" t="str">
            <v>重興國小</v>
          </cell>
          <cell r="D253" t="str">
            <v>重興</v>
          </cell>
        </row>
        <row r="254">
          <cell r="A254">
            <v>1317</v>
          </cell>
          <cell r="B254" t="str">
            <v>林汶峰</v>
          </cell>
          <cell r="C254" t="str">
            <v>重興國小</v>
          </cell>
          <cell r="D254" t="str">
            <v>重興</v>
          </cell>
        </row>
        <row r="255">
          <cell r="A255">
            <v>1318</v>
          </cell>
          <cell r="B255">
            <v>0</v>
          </cell>
          <cell r="C255">
            <v>0</v>
          </cell>
          <cell r="D255" t="str">
            <v/>
          </cell>
        </row>
        <row r="256">
          <cell r="A256">
            <v>1319</v>
          </cell>
          <cell r="B256" t="str">
            <v>林良儒</v>
          </cell>
          <cell r="C256" t="str">
            <v>宏崙國小</v>
          </cell>
          <cell r="D256" t="str">
            <v>宏崙</v>
          </cell>
          <cell r="E256">
            <v>4</v>
          </cell>
        </row>
        <row r="257">
          <cell r="A257">
            <v>1320</v>
          </cell>
          <cell r="B257" t="str">
            <v>沈峻民</v>
          </cell>
          <cell r="C257" t="str">
            <v>宏崙國小</v>
          </cell>
          <cell r="D257" t="str">
            <v>宏崙</v>
          </cell>
          <cell r="E257">
            <v>0</v>
          </cell>
        </row>
        <row r="258">
          <cell r="A258">
            <v>1321</v>
          </cell>
          <cell r="B258" t="str">
            <v>沈振盛</v>
          </cell>
          <cell r="C258" t="str">
            <v>宏崙國小</v>
          </cell>
          <cell r="D258" t="str">
            <v/>
          </cell>
        </row>
        <row r="259">
          <cell r="A259">
            <v>1322</v>
          </cell>
          <cell r="B259" t="str">
            <v>洪堃祐</v>
          </cell>
          <cell r="C259" t="str">
            <v>宏崙國小</v>
          </cell>
          <cell r="D259" t="str">
            <v/>
          </cell>
        </row>
        <row r="260">
          <cell r="A260">
            <v>1323</v>
          </cell>
          <cell r="B260" t="str">
            <v>謝東明</v>
          </cell>
          <cell r="C260" t="str">
            <v>宏崙國小</v>
          </cell>
          <cell r="D260" t="str">
            <v/>
          </cell>
        </row>
        <row r="261">
          <cell r="A261">
            <v>1324</v>
          </cell>
          <cell r="B261" t="str">
            <v>高正忠</v>
          </cell>
          <cell r="C261" t="str">
            <v>宏崙國小</v>
          </cell>
          <cell r="D261" t="str">
            <v/>
          </cell>
        </row>
        <row r="262">
          <cell r="A262">
            <v>1325</v>
          </cell>
          <cell r="B262" t="str">
            <v>蔡世宏</v>
          </cell>
          <cell r="C262" t="str">
            <v>明倫國小</v>
          </cell>
          <cell r="D262" t="str">
            <v/>
          </cell>
          <cell r="E262">
            <v>5</v>
          </cell>
        </row>
        <row r="263">
          <cell r="A263">
            <v>1326</v>
          </cell>
          <cell r="B263">
            <v>0</v>
          </cell>
          <cell r="C263">
            <v>0</v>
          </cell>
          <cell r="D263" t="str">
            <v/>
          </cell>
          <cell r="E263">
            <v>0</v>
          </cell>
        </row>
        <row r="264">
          <cell r="A264">
            <v>1327</v>
          </cell>
          <cell r="B264">
            <v>0</v>
          </cell>
          <cell r="C264">
            <v>0</v>
          </cell>
          <cell r="D264" t="str">
            <v/>
          </cell>
        </row>
        <row r="265">
          <cell r="A265">
            <v>1328</v>
          </cell>
          <cell r="B265">
            <v>0</v>
          </cell>
          <cell r="C265">
            <v>0</v>
          </cell>
          <cell r="D265" t="str">
            <v/>
          </cell>
        </row>
        <row r="266">
          <cell r="A266">
            <v>1329</v>
          </cell>
          <cell r="B266">
            <v>0</v>
          </cell>
          <cell r="C266">
            <v>0</v>
          </cell>
          <cell r="D266" t="str">
            <v/>
          </cell>
        </row>
        <row r="267">
          <cell r="A267">
            <v>1330</v>
          </cell>
          <cell r="B267">
            <v>0</v>
          </cell>
          <cell r="C267">
            <v>0</v>
          </cell>
          <cell r="D267" t="str">
            <v/>
          </cell>
        </row>
        <row r="268">
          <cell r="A268">
            <v>1331</v>
          </cell>
          <cell r="B268" t="str">
            <v>余永東</v>
          </cell>
          <cell r="C268" t="str">
            <v>斗六國小A</v>
          </cell>
          <cell r="D268" t="str">
            <v>斗六A</v>
          </cell>
          <cell r="E268">
            <v>6</v>
          </cell>
        </row>
        <row r="269">
          <cell r="A269">
            <v>1332</v>
          </cell>
          <cell r="B269" t="str">
            <v>林明正</v>
          </cell>
          <cell r="C269" t="str">
            <v>斗六國小A</v>
          </cell>
          <cell r="D269" t="str">
            <v>斗六A</v>
          </cell>
          <cell r="E269">
            <v>0</v>
          </cell>
        </row>
        <row r="270">
          <cell r="A270">
            <v>1333</v>
          </cell>
          <cell r="B270" t="str">
            <v>蔡岳璋</v>
          </cell>
          <cell r="C270" t="str">
            <v>斗六國小A</v>
          </cell>
          <cell r="D270" t="str">
            <v/>
          </cell>
        </row>
        <row r="271">
          <cell r="A271">
            <v>1334</v>
          </cell>
          <cell r="B271" t="str">
            <v>陳英曉</v>
          </cell>
          <cell r="C271" t="str">
            <v>斗六國小A</v>
          </cell>
          <cell r="D271" t="str">
            <v/>
          </cell>
        </row>
        <row r="272">
          <cell r="A272">
            <v>1335</v>
          </cell>
          <cell r="B272" t="str">
            <v>高介仁</v>
          </cell>
          <cell r="C272" t="str">
            <v>斗六國小A</v>
          </cell>
          <cell r="D272" t="str">
            <v/>
          </cell>
        </row>
        <row r="273">
          <cell r="A273">
            <v>1336</v>
          </cell>
          <cell r="B273" t="str">
            <v>黃博謙</v>
          </cell>
          <cell r="C273" t="str">
            <v>斗六國小A</v>
          </cell>
          <cell r="D273" t="str">
            <v/>
          </cell>
        </row>
        <row r="274">
          <cell r="A274">
            <v>1337</v>
          </cell>
          <cell r="B274" t="str">
            <v>連新隆</v>
          </cell>
          <cell r="C274" t="str">
            <v>斗六國小B</v>
          </cell>
          <cell r="D274" t="str">
            <v/>
          </cell>
          <cell r="E274">
            <v>7</v>
          </cell>
        </row>
        <row r="275">
          <cell r="A275">
            <v>1333</v>
          </cell>
          <cell r="D275" t="str">
            <v/>
          </cell>
        </row>
        <row r="276">
          <cell r="A276">
            <v>1334</v>
          </cell>
          <cell r="B276">
            <v>0</v>
          </cell>
          <cell r="C276">
            <v>0</v>
          </cell>
          <cell r="D276" t="str">
            <v/>
          </cell>
          <cell r="E276">
            <v>0</v>
          </cell>
        </row>
        <row r="277">
          <cell r="A277">
            <v>1335</v>
          </cell>
          <cell r="B277">
            <v>0</v>
          </cell>
          <cell r="C277">
            <v>0</v>
          </cell>
          <cell r="D277" t="str">
            <v/>
          </cell>
        </row>
        <row r="278">
          <cell r="A278">
            <v>1336</v>
          </cell>
          <cell r="B278">
            <v>0</v>
          </cell>
          <cell r="C278">
            <v>0</v>
          </cell>
          <cell r="D278" t="str">
            <v/>
          </cell>
        </row>
        <row r="279">
          <cell r="A279">
            <v>1337</v>
          </cell>
          <cell r="B279">
            <v>0</v>
          </cell>
          <cell r="C279">
            <v>0</v>
          </cell>
          <cell r="D279" t="str">
            <v/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/>
          </cell>
        </row>
        <row r="281">
          <cell r="A281">
            <v>5301</v>
          </cell>
          <cell r="B281" t="str">
            <v>楊舒淇</v>
          </cell>
          <cell r="C281" t="str">
            <v>溝壩國小</v>
          </cell>
          <cell r="D281" t="str">
            <v>溝壩</v>
          </cell>
          <cell r="E281">
            <v>1</v>
          </cell>
        </row>
        <row r="282">
          <cell r="A282">
            <v>5302</v>
          </cell>
          <cell r="B282" t="str">
            <v>翁碧慧</v>
          </cell>
          <cell r="C282" t="str">
            <v>溝壩國小</v>
          </cell>
          <cell r="D282" t="str">
            <v>溝壩</v>
          </cell>
          <cell r="E282">
            <v>0</v>
          </cell>
        </row>
        <row r="283">
          <cell r="A283">
            <v>5303</v>
          </cell>
          <cell r="B283" t="str">
            <v>范淑婷</v>
          </cell>
          <cell r="C283" t="str">
            <v>溝壩國小</v>
          </cell>
          <cell r="D283" t="str">
            <v>溝壩</v>
          </cell>
        </row>
        <row r="284">
          <cell r="A284">
            <v>5304</v>
          </cell>
          <cell r="B284" t="str">
            <v>陳滿足</v>
          </cell>
          <cell r="C284" t="str">
            <v>溝壩國小</v>
          </cell>
          <cell r="D284" t="str">
            <v>溝壩</v>
          </cell>
        </row>
        <row r="285">
          <cell r="A285">
            <v>5305</v>
          </cell>
          <cell r="B285" t="str">
            <v>黃小華</v>
          </cell>
          <cell r="C285" t="str">
            <v>溝壩國小</v>
          </cell>
          <cell r="D285" t="str">
            <v>溝壩</v>
          </cell>
        </row>
        <row r="286">
          <cell r="A286">
            <v>5306</v>
          </cell>
          <cell r="B286" t="str">
            <v>黃玉雯</v>
          </cell>
          <cell r="C286" t="str">
            <v>溝壩國小</v>
          </cell>
          <cell r="D286" t="str">
            <v>溝壩</v>
          </cell>
        </row>
        <row r="287">
          <cell r="A287">
            <v>5307</v>
          </cell>
          <cell r="B287" t="str">
            <v>張嘉容</v>
          </cell>
          <cell r="C287" t="str">
            <v>重興國小</v>
          </cell>
          <cell r="D287" t="str">
            <v>重興</v>
          </cell>
          <cell r="E287">
            <v>2</v>
          </cell>
        </row>
        <row r="288">
          <cell r="A288">
            <v>5308</v>
          </cell>
          <cell r="B288" t="str">
            <v>張嫈敏</v>
          </cell>
          <cell r="C288" t="str">
            <v>重興國小</v>
          </cell>
          <cell r="D288" t="str">
            <v>重興</v>
          </cell>
          <cell r="E288">
            <v>0</v>
          </cell>
        </row>
        <row r="289">
          <cell r="A289">
            <v>5309</v>
          </cell>
          <cell r="B289" t="str">
            <v>張惟瑄</v>
          </cell>
          <cell r="C289" t="str">
            <v>重興國小</v>
          </cell>
          <cell r="D289" t="str">
            <v>重興</v>
          </cell>
        </row>
        <row r="290">
          <cell r="A290">
            <v>5310</v>
          </cell>
          <cell r="B290" t="str">
            <v>黃婷鈺</v>
          </cell>
          <cell r="C290" t="str">
            <v>重興國小</v>
          </cell>
          <cell r="D290" t="str">
            <v>重興</v>
          </cell>
        </row>
        <row r="291">
          <cell r="A291">
            <v>5311</v>
          </cell>
          <cell r="B291" t="str">
            <v>黃惠文</v>
          </cell>
          <cell r="C291" t="str">
            <v>重興國小</v>
          </cell>
          <cell r="D291" t="str">
            <v>重興</v>
          </cell>
        </row>
        <row r="292">
          <cell r="A292">
            <v>5312</v>
          </cell>
          <cell r="B292" t="str">
            <v>黃麗蘭</v>
          </cell>
          <cell r="C292" t="str">
            <v>重興國小</v>
          </cell>
          <cell r="D292" t="str">
            <v>重興</v>
          </cell>
        </row>
        <row r="293">
          <cell r="A293">
            <v>5313</v>
          </cell>
          <cell r="B293" t="str">
            <v>林宜蓁</v>
          </cell>
          <cell r="C293" t="str">
            <v>九芎國小</v>
          </cell>
          <cell r="D293" t="str">
            <v>九芎</v>
          </cell>
          <cell r="E293">
            <v>3</v>
          </cell>
        </row>
        <row r="294">
          <cell r="A294">
            <v>5314</v>
          </cell>
          <cell r="B294" t="str">
            <v>林怡君</v>
          </cell>
          <cell r="C294" t="str">
            <v>九芎國小</v>
          </cell>
          <cell r="D294" t="str">
            <v>九芎</v>
          </cell>
          <cell r="E294">
            <v>0</v>
          </cell>
        </row>
        <row r="295">
          <cell r="A295">
            <v>5315</v>
          </cell>
          <cell r="B295" t="str">
            <v>謝莉文</v>
          </cell>
          <cell r="C295" t="str">
            <v>九芎國小</v>
          </cell>
          <cell r="D295" t="str">
            <v>九芎</v>
          </cell>
        </row>
        <row r="296">
          <cell r="A296">
            <v>5316</v>
          </cell>
          <cell r="B296" t="str">
            <v>賴晏柔</v>
          </cell>
          <cell r="C296" t="str">
            <v>九芎國小</v>
          </cell>
          <cell r="D296" t="str">
            <v>九芎</v>
          </cell>
        </row>
        <row r="297">
          <cell r="A297">
            <v>5317</v>
          </cell>
          <cell r="B297" t="str">
            <v>陳金華</v>
          </cell>
          <cell r="C297" t="str">
            <v>九芎國小</v>
          </cell>
          <cell r="D297" t="str">
            <v>九芎</v>
          </cell>
        </row>
        <row r="298">
          <cell r="A298">
            <v>5318</v>
          </cell>
          <cell r="B298" t="str">
            <v>陳靜淑</v>
          </cell>
          <cell r="C298" t="str">
            <v>九芎國小</v>
          </cell>
          <cell r="D298" t="str">
            <v/>
          </cell>
        </row>
        <row r="299">
          <cell r="A299">
            <v>5319</v>
          </cell>
          <cell r="B299" t="str">
            <v>林綺楓</v>
          </cell>
          <cell r="C299" t="str">
            <v>民生國小</v>
          </cell>
          <cell r="D299" t="str">
            <v/>
          </cell>
          <cell r="E299">
            <v>4</v>
          </cell>
        </row>
        <row r="300">
          <cell r="A300">
            <v>5320</v>
          </cell>
          <cell r="B300" t="str">
            <v>郭滿洲</v>
          </cell>
          <cell r="C300" t="str">
            <v>民生國小</v>
          </cell>
          <cell r="D300" t="str">
            <v>民生</v>
          </cell>
          <cell r="E300">
            <v>0</v>
          </cell>
        </row>
        <row r="301">
          <cell r="A301">
            <v>5321</v>
          </cell>
          <cell r="B301" t="str">
            <v>鄭伊芳</v>
          </cell>
          <cell r="C301" t="str">
            <v>民生國小</v>
          </cell>
          <cell r="D301" t="str">
            <v>民生</v>
          </cell>
        </row>
        <row r="302">
          <cell r="A302">
            <v>5322</v>
          </cell>
          <cell r="B302" t="str">
            <v>陳月蘭</v>
          </cell>
          <cell r="C302" t="str">
            <v>民生國小</v>
          </cell>
          <cell r="D302" t="str">
            <v>民生</v>
          </cell>
        </row>
        <row r="303">
          <cell r="A303">
            <v>5323</v>
          </cell>
          <cell r="B303">
            <v>0</v>
          </cell>
          <cell r="C303">
            <v>0</v>
          </cell>
          <cell r="D303" t="str">
            <v/>
          </cell>
        </row>
        <row r="304">
          <cell r="A304">
            <v>5324</v>
          </cell>
          <cell r="B304">
            <v>0</v>
          </cell>
          <cell r="C304">
            <v>0</v>
          </cell>
          <cell r="D304" t="str">
            <v/>
          </cell>
        </row>
        <row r="305">
          <cell r="A305">
            <v>5325</v>
          </cell>
          <cell r="B305" t="str">
            <v>傅玲容</v>
          </cell>
          <cell r="C305" t="str">
            <v>信義國小</v>
          </cell>
          <cell r="D305" t="str">
            <v>信義</v>
          </cell>
          <cell r="E305">
            <v>5</v>
          </cell>
        </row>
        <row r="306">
          <cell r="A306">
            <v>5326</v>
          </cell>
          <cell r="B306" t="str">
            <v>周青樺</v>
          </cell>
          <cell r="C306" t="str">
            <v>信義國小</v>
          </cell>
          <cell r="D306" t="str">
            <v>信義</v>
          </cell>
          <cell r="E306">
            <v>0</v>
          </cell>
        </row>
        <row r="307">
          <cell r="A307">
            <v>5327</v>
          </cell>
          <cell r="B307" t="str">
            <v>林佳蓉</v>
          </cell>
          <cell r="C307" t="str">
            <v>信義國小</v>
          </cell>
          <cell r="D307" t="str">
            <v>信義</v>
          </cell>
        </row>
        <row r="308">
          <cell r="A308">
            <v>5328</v>
          </cell>
          <cell r="B308" t="str">
            <v>郭淑娟</v>
          </cell>
          <cell r="C308" t="str">
            <v>信義國小</v>
          </cell>
          <cell r="D308" t="str">
            <v>信義</v>
          </cell>
        </row>
        <row r="309">
          <cell r="A309">
            <v>5329</v>
          </cell>
          <cell r="B309" t="str">
            <v>陳靜儀</v>
          </cell>
          <cell r="C309" t="str">
            <v>信義國小</v>
          </cell>
          <cell r="D309" t="str">
            <v>信義</v>
          </cell>
        </row>
        <row r="310">
          <cell r="A310">
            <v>5330</v>
          </cell>
          <cell r="B310" t="str">
            <v>魏美粧</v>
          </cell>
          <cell r="C310" t="str">
            <v>信義國小</v>
          </cell>
          <cell r="D310" t="str">
            <v>信義</v>
          </cell>
        </row>
        <row r="311">
          <cell r="A311">
            <v>5331</v>
          </cell>
          <cell r="B311" t="str">
            <v>張淑雯</v>
          </cell>
          <cell r="C311" t="str">
            <v>斗六國小</v>
          </cell>
          <cell r="D311" t="str">
            <v>斗六</v>
          </cell>
          <cell r="E311">
            <v>6</v>
          </cell>
        </row>
        <row r="312">
          <cell r="A312">
            <v>5332</v>
          </cell>
          <cell r="B312" t="str">
            <v>毛玲珍</v>
          </cell>
          <cell r="C312" t="str">
            <v>斗六國小</v>
          </cell>
          <cell r="D312" t="str">
            <v/>
          </cell>
        </row>
        <row r="313">
          <cell r="A313">
            <v>5333</v>
          </cell>
          <cell r="B313" t="str">
            <v>潘雪昭</v>
          </cell>
          <cell r="C313" t="str">
            <v>斗六國小</v>
          </cell>
          <cell r="D313" t="str">
            <v/>
          </cell>
        </row>
        <row r="314">
          <cell r="A314">
            <v>5334</v>
          </cell>
          <cell r="B314" t="str">
            <v>王淑霞</v>
          </cell>
          <cell r="C314" t="str">
            <v>斗六國小</v>
          </cell>
          <cell r="D314" t="str">
            <v>斗六</v>
          </cell>
          <cell r="E314">
            <v>0</v>
          </cell>
        </row>
        <row r="315">
          <cell r="A315">
            <v>5335</v>
          </cell>
          <cell r="B315" t="str">
            <v>紀燕純</v>
          </cell>
          <cell r="C315" t="str">
            <v>斗六國小</v>
          </cell>
          <cell r="D315" t="str">
            <v>斗六</v>
          </cell>
        </row>
        <row r="316">
          <cell r="A316">
            <v>5336</v>
          </cell>
          <cell r="B316" t="str">
            <v>黃雅莉</v>
          </cell>
          <cell r="C316" t="str">
            <v>斗六國小</v>
          </cell>
          <cell r="D316" t="str">
            <v>斗六</v>
          </cell>
        </row>
        <row r="317">
          <cell r="A317">
            <v>0</v>
          </cell>
          <cell r="D317" t="str">
            <v/>
          </cell>
        </row>
        <row r="318">
          <cell r="A318">
            <v>0</v>
          </cell>
          <cell r="D318" t="str">
            <v/>
          </cell>
        </row>
        <row r="319">
          <cell r="A319">
            <v>1401</v>
          </cell>
          <cell r="B319" t="str">
            <v>吳承恩</v>
          </cell>
          <cell r="C319" t="str">
            <v>斗六高中</v>
          </cell>
          <cell r="D319" t="str">
            <v/>
          </cell>
          <cell r="E319">
            <v>1</v>
          </cell>
        </row>
        <row r="320">
          <cell r="A320">
            <v>1402</v>
          </cell>
          <cell r="B320" t="str">
            <v>張政義</v>
          </cell>
          <cell r="C320" t="str">
            <v>斗六高中</v>
          </cell>
          <cell r="D320" t="str">
            <v>斗六</v>
          </cell>
          <cell r="E320">
            <v>0</v>
          </cell>
        </row>
        <row r="321">
          <cell r="A321">
            <v>1403</v>
          </cell>
          <cell r="B321" t="str">
            <v>高瑞駿</v>
          </cell>
          <cell r="C321" t="str">
            <v>斗六高中</v>
          </cell>
          <cell r="D321" t="str">
            <v>斗六</v>
          </cell>
        </row>
        <row r="322">
          <cell r="A322">
            <v>1404</v>
          </cell>
          <cell r="B322">
            <v>0</v>
          </cell>
          <cell r="C322">
            <v>0</v>
          </cell>
          <cell r="D322" t="str">
            <v/>
          </cell>
        </row>
        <row r="323">
          <cell r="A323">
            <v>1405</v>
          </cell>
          <cell r="B323">
            <v>0</v>
          </cell>
          <cell r="C323">
            <v>0</v>
          </cell>
          <cell r="D323" t="str">
            <v/>
          </cell>
        </row>
        <row r="324">
          <cell r="A324">
            <v>1406</v>
          </cell>
          <cell r="D324" t="str">
            <v/>
          </cell>
        </row>
        <row r="325">
          <cell r="A325">
            <v>1407</v>
          </cell>
          <cell r="B325" t="str">
            <v>李瑞朋</v>
          </cell>
          <cell r="C325" t="str">
            <v>土庫商工</v>
          </cell>
          <cell r="D325" t="str">
            <v/>
          </cell>
          <cell r="E325">
            <v>2</v>
          </cell>
        </row>
        <row r="326">
          <cell r="A326">
            <v>1408</v>
          </cell>
          <cell r="B326" t="str">
            <v>蔡翔霖</v>
          </cell>
          <cell r="C326" t="str">
            <v>土庫商工</v>
          </cell>
          <cell r="D326" t="str">
            <v>土庫</v>
          </cell>
          <cell r="E326">
            <v>0</v>
          </cell>
        </row>
        <row r="327">
          <cell r="A327">
            <v>1409</v>
          </cell>
          <cell r="B327" t="str">
            <v>陳凱鵬</v>
          </cell>
          <cell r="C327" t="str">
            <v>土庫商工</v>
          </cell>
          <cell r="D327" t="str">
            <v>土庫</v>
          </cell>
        </row>
        <row r="328">
          <cell r="A328">
            <v>1410</v>
          </cell>
          <cell r="B328" t="str">
            <v>黃俊瑋</v>
          </cell>
          <cell r="C328" t="str">
            <v>土庫商工</v>
          </cell>
          <cell r="D328" t="str">
            <v>土庫</v>
          </cell>
        </row>
        <row r="329">
          <cell r="A329">
            <v>1411</v>
          </cell>
          <cell r="B329">
            <v>0</v>
          </cell>
          <cell r="C329">
            <v>0</v>
          </cell>
          <cell r="D329" t="str">
            <v/>
          </cell>
        </row>
        <row r="330">
          <cell r="A330">
            <v>1412</v>
          </cell>
          <cell r="B330">
            <v>0</v>
          </cell>
          <cell r="C330">
            <v>0</v>
          </cell>
          <cell r="D330" t="str">
            <v/>
          </cell>
        </row>
        <row r="331">
          <cell r="A331">
            <v>1413</v>
          </cell>
          <cell r="B331" t="str">
            <v>吳思源</v>
          </cell>
          <cell r="C331" t="str">
            <v>義峰高中A</v>
          </cell>
          <cell r="D331" t="str">
            <v>義峰A</v>
          </cell>
          <cell r="E331">
            <v>3</v>
          </cell>
        </row>
        <row r="332">
          <cell r="A332">
            <v>1414</v>
          </cell>
          <cell r="B332" t="str">
            <v>張茗豐</v>
          </cell>
          <cell r="C332" t="str">
            <v>義峰高中A</v>
          </cell>
          <cell r="D332" t="str">
            <v>義峰A</v>
          </cell>
          <cell r="E332">
            <v>0</v>
          </cell>
        </row>
        <row r="333">
          <cell r="A333">
            <v>1415</v>
          </cell>
          <cell r="B333" t="str">
            <v>蔡育愷</v>
          </cell>
          <cell r="C333" t="str">
            <v>義峰高中A</v>
          </cell>
          <cell r="D333" t="str">
            <v>義峰A</v>
          </cell>
        </row>
        <row r="334">
          <cell r="A334">
            <v>1416</v>
          </cell>
          <cell r="B334" t="str">
            <v>賴育源</v>
          </cell>
          <cell r="C334" t="str">
            <v>義峰高中A</v>
          </cell>
          <cell r="D334" t="str">
            <v>義峰A</v>
          </cell>
        </row>
        <row r="335">
          <cell r="A335">
            <v>1417</v>
          </cell>
          <cell r="B335" t="str">
            <v>陳有朋</v>
          </cell>
          <cell r="C335" t="str">
            <v>義峰高中A</v>
          </cell>
          <cell r="D335" t="str">
            <v>義峰A</v>
          </cell>
        </row>
        <row r="336">
          <cell r="A336">
            <v>1418</v>
          </cell>
          <cell r="B336" t="str">
            <v>陳韋佑</v>
          </cell>
          <cell r="C336" t="str">
            <v>義峰高中A</v>
          </cell>
          <cell r="D336" t="str">
            <v>義峰A</v>
          </cell>
        </row>
        <row r="337">
          <cell r="A337">
            <v>1419</v>
          </cell>
          <cell r="B337" t="str">
            <v>李懿修</v>
          </cell>
          <cell r="C337" t="str">
            <v>義峰高中B</v>
          </cell>
          <cell r="D337" t="str">
            <v>義峰B</v>
          </cell>
          <cell r="E337">
            <v>4</v>
          </cell>
        </row>
        <row r="338">
          <cell r="A338">
            <v>1420</v>
          </cell>
          <cell r="B338" t="str">
            <v>沈育全</v>
          </cell>
          <cell r="C338" t="str">
            <v>義峰高中B</v>
          </cell>
          <cell r="D338" t="str">
            <v/>
          </cell>
        </row>
        <row r="339">
          <cell r="A339">
            <v>1421</v>
          </cell>
          <cell r="B339" t="str">
            <v>羅旭泓</v>
          </cell>
          <cell r="C339" t="str">
            <v>義峰高中B</v>
          </cell>
          <cell r="D339" t="str">
            <v/>
          </cell>
        </row>
        <row r="340">
          <cell r="A340">
            <v>1422</v>
          </cell>
          <cell r="B340" t="str">
            <v>蔡博鈞</v>
          </cell>
          <cell r="C340" t="str">
            <v>義峰高中B</v>
          </cell>
          <cell r="D340" t="str">
            <v>義峰B</v>
          </cell>
          <cell r="E340">
            <v>0</v>
          </cell>
        </row>
        <row r="341">
          <cell r="A341">
            <v>1423</v>
          </cell>
          <cell r="B341" t="str">
            <v>蔡志鋐</v>
          </cell>
          <cell r="C341" t="str">
            <v>義峰高中B</v>
          </cell>
          <cell r="D341" t="str">
            <v>義峰B</v>
          </cell>
        </row>
        <row r="342">
          <cell r="A342">
            <v>1424</v>
          </cell>
          <cell r="B342" t="str">
            <v>黃建維</v>
          </cell>
          <cell r="C342" t="str">
            <v>義峰高中B</v>
          </cell>
          <cell r="D342" t="str">
            <v/>
          </cell>
        </row>
        <row r="343">
          <cell r="A343">
            <v>1425</v>
          </cell>
          <cell r="B343" t="str">
            <v>張修誠</v>
          </cell>
          <cell r="C343" t="str">
            <v>虎尾農工A</v>
          </cell>
          <cell r="D343" t="str">
            <v/>
          </cell>
          <cell r="E343">
            <v>5</v>
          </cell>
        </row>
        <row r="344">
          <cell r="A344">
            <v>1426</v>
          </cell>
          <cell r="B344" t="str">
            <v>林奉禾</v>
          </cell>
          <cell r="C344" t="str">
            <v>虎尾農工A</v>
          </cell>
          <cell r="D344" t="str">
            <v/>
          </cell>
        </row>
        <row r="345">
          <cell r="A345">
            <v>1427</v>
          </cell>
          <cell r="B345" t="str">
            <v>王詩傑</v>
          </cell>
          <cell r="C345" t="str">
            <v>虎尾農工A</v>
          </cell>
          <cell r="D345" t="str">
            <v/>
          </cell>
        </row>
        <row r="346">
          <cell r="A346">
            <v>1428</v>
          </cell>
          <cell r="B346" t="str">
            <v>顏至駿</v>
          </cell>
          <cell r="C346" t="str">
            <v>虎尾農工A</v>
          </cell>
          <cell r="D346" t="str">
            <v>虎尾A</v>
          </cell>
          <cell r="E346">
            <v>0</v>
          </cell>
        </row>
        <row r="347">
          <cell r="A347">
            <v>1429</v>
          </cell>
          <cell r="B347">
            <v>0</v>
          </cell>
          <cell r="C347">
            <v>0</v>
          </cell>
          <cell r="D347">
            <v>0</v>
          </cell>
        </row>
        <row r="348">
          <cell r="A348">
            <v>1430</v>
          </cell>
          <cell r="B348">
            <v>0</v>
          </cell>
          <cell r="C348">
            <v>0</v>
          </cell>
          <cell r="D348">
            <v>0</v>
          </cell>
        </row>
        <row r="349">
          <cell r="A349">
            <v>1431</v>
          </cell>
          <cell r="B349" t="str">
            <v>張仁豪</v>
          </cell>
          <cell r="C349" t="str">
            <v>虎尾農工B</v>
          </cell>
          <cell r="D349" t="str">
            <v>虎尾B</v>
          </cell>
          <cell r="E349">
            <v>6</v>
          </cell>
        </row>
        <row r="350">
          <cell r="A350">
            <v>1432</v>
          </cell>
          <cell r="B350" t="str">
            <v>程建峻</v>
          </cell>
          <cell r="C350" t="str">
            <v>虎尾農工B</v>
          </cell>
          <cell r="D350" t="str">
            <v>虎尾B</v>
          </cell>
        </row>
        <row r="351">
          <cell r="A351">
            <v>1433</v>
          </cell>
          <cell r="B351" t="str">
            <v>程獻億</v>
          </cell>
          <cell r="C351" t="str">
            <v>土庫商工A</v>
          </cell>
          <cell r="D351" t="str">
            <v>土庫A</v>
          </cell>
        </row>
        <row r="352">
          <cell r="A352">
            <v>1434</v>
          </cell>
          <cell r="B352" t="str">
            <v>連威翔</v>
          </cell>
          <cell r="C352" t="str">
            <v>虎尾農工B</v>
          </cell>
          <cell r="D352" t="str">
            <v>虎尾B</v>
          </cell>
          <cell r="E352">
            <v>0</v>
          </cell>
        </row>
        <row r="353">
          <cell r="A353">
            <v>1435</v>
          </cell>
          <cell r="B353" t="str">
            <v>賴哲樟</v>
          </cell>
          <cell r="C353" t="str">
            <v>虎尾農工B</v>
          </cell>
          <cell r="D353" t="str">
            <v>虎尾B</v>
          </cell>
        </row>
        <row r="354">
          <cell r="A354">
            <v>1436</v>
          </cell>
          <cell r="B354">
            <v>0</v>
          </cell>
          <cell r="C354">
            <v>0</v>
          </cell>
          <cell r="D354" t="str">
            <v/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</row>
        <row r="356">
          <cell r="A356">
            <v>5401</v>
          </cell>
          <cell r="B356" t="str">
            <v>楊婷喬</v>
          </cell>
          <cell r="C356" t="str">
            <v>虎尾高中</v>
          </cell>
          <cell r="D356" t="str">
            <v>虎尾</v>
          </cell>
          <cell r="E356">
            <v>1</v>
          </cell>
        </row>
        <row r="357">
          <cell r="A357">
            <v>5402</v>
          </cell>
          <cell r="B357" t="str">
            <v>陳宛亭</v>
          </cell>
          <cell r="C357" t="str">
            <v>土庫商工B</v>
          </cell>
          <cell r="D357" t="str">
            <v>土庫B</v>
          </cell>
        </row>
        <row r="358">
          <cell r="A358">
            <v>5403</v>
          </cell>
          <cell r="B358">
            <v>0</v>
          </cell>
          <cell r="C358">
            <v>0</v>
          </cell>
          <cell r="D358" t="str">
            <v/>
          </cell>
          <cell r="E358">
            <v>0</v>
          </cell>
        </row>
        <row r="359">
          <cell r="A359">
            <v>5404</v>
          </cell>
          <cell r="B359">
            <v>0</v>
          </cell>
          <cell r="C359">
            <v>0</v>
          </cell>
          <cell r="D359" t="str">
            <v/>
          </cell>
        </row>
        <row r="360">
          <cell r="A360">
            <v>5405</v>
          </cell>
          <cell r="B360">
            <v>0</v>
          </cell>
          <cell r="C360">
            <v>0</v>
          </cell>
          <cell r="D360" t="str">
            <v/>
          </cell>
        </row>
        <row r="361">
          <cell r="A361">
            <v>5406</v>
          </cell>
          <cell r="B361">
            <v>0</v>
          </cell>
          <cell r="C361">
            <v>0</v>
          </cell>
          <cell r="D361" t="str">
            <v/>
          </cell>
        </row>
        <row r="362">
          <cell r="A362">
            <v>5407</v>
          </cell>
          <cell r="B362" t="str">
            <v>吳佩蓉</v>
          </cell>
          <cell r="C362" t="str">
            <v>土庫商工A</v>
          </cell>
          <cell r="D362" t="str">
            <v>土庫A</v>
          </cell>
          <cell r="E362">
            <v>2</v>
          </cell>
        </row>
        <row r="363">
          <cell r="A363">
            <v>5408</v>
          </cell>
          <cell r="B363" t="str">
            <v>吳惠婷</v>
          </cell>
          <cell r="C363" t="str">
            <v>土庫商工A</v>
          </cell>
          <cell r="D363" t="str">
            <v>土庫A</v>
          </cell>
        </row>
        <row r="364">
          <cell r="A364">
            <v>5409</v>
          </cell>
          <cell r="B364" t="str">
            <v>吳雅婷</v>
          </cell>
          <cell r="C364" t="str">
            <v>土庫商工A</v>
          </cell>
          <cell r="D364" t="str">
            <v>土庫A</v>
          </cell>
          <cell r="E364">
            <v>0</v>
          </cell>
        </row>
        <row r="365">
          <cell r="A365">
            <v>5410</v>
          </cell>
          <cell r="B365" t="str">
            <v>陳芷彤</v>
          </cell>
          <cell r="C365" t="str">
            <v>土庫商工A</v>
          </cell>
          <cell r="D365" t="str">
            <v>土庫A</v>
          </cell>
        </row>
        <row r="366">
          <cell r="A366">
            <v>5411</v>
          </cell>
          <cell r="B366" t="str">
            <v>陳鈺萱</v>
          </cell>
          <cell r="C366" t="str">
            <v>土庫商工A</v>
          </cell>
          <cell r="D366" t="str">
            <v>土庫A</v>
          </cell>
        </row>
        <row r="367">
          <cell r="A367">
            <v>5412</v>
          </cell>
          <cell r="B367">
            <v>0</v>
          </cell>
          <cell r="C367" t="str">
            <v>土庫商工A</v>
          </cell>
          <cell r="D367" t="str">
            <v>土庫A</v>
          </cell>
        </row>
        <row r="368">
          <cell r="A368">
            <v>5413</v>
          </cell>
          <cell r="B368" t="str">
            <v>廖嘉芸</v>
          </cell>
          <cell r="C368" t="str">
            <v>土庫商工B</v>
          </cell>
          <cell r="D368" t="str">
            <v>土庫B</v>
          </cell>
          <cell r="E368">
            <v>3</v>
          </cell>
        </row>
        <row r="369">
          <cell r="A369">
            <v>5414</v>
          </cell>
          <cell r="B369" t="str">
            <v>林紫玲</v>
          </cell>
          <cell r="C369" t="str">
            <v>義峰高中B</v>
          </cell>
          <cell r="D369" t="str">
            <v>義峰B</v>
          </cell>
        </row>
        <row r="370">
          <cell r="A370">
            <v>5415</v>
          </cell>
          <cell r="B370" t="str">
            <v>沈芳如</v>
          </cell>
          <cell r="C370" t="str">
            <v>土庫商工B</v>
          </cell>
          <cell r="D370" t="str">
            <v>土庫B</v>
          </cell>
          <cell r="E370">
            <v>0</v>
          </cell>
        </row>
        <row r="371">
          <cell r="A371">
            <v>5416</v>
          </cell>
          <cell r="B371" t="str">
            <v>王佳琪</v>
          </cell>
          <cell r="C371" t="str">
            <v>土庫商工B</v>
          </cell>
          <cell r="D371" t="str">
            <v/>
          </cell>
        </row>
        <row r="372">
          <cell r="A372">
            <v>5417</v>
          </cell>
          <cell r="B372" t="str">
            <v>王韻筑</v>
          </cell>
          <cell r="C372" t="str">
            <v>土庫商工B</v>
          </cell>
          <cell r="D372" t="str">
            <v/>
          </cell>
        </row>
        <row r="373">
          <cell r="A373">
            <v>5418</v>
          </cell>
          <cell r="C373" t="str">
            <v>土庫商工B</v>
          </cell>
          <cell r="D373" t="str">
            <v/>
          </cell>
        </row>
        <row r="374">
          <cell r="A374">
            <v>5419</v>
          </cell>
          <cell r="B374" t="str">
            <v>吳心怡</v>
          </cell>
          <cell r="C374" t="str">
            <v>義峰高中A</v>
          </cell>
          <cell r="D374" t="str">
            <v/>
          </cell>
          <cell r="E374">
            <v>4</v>
          </cell>
        </row>
        <row r="375">
          <cell r="A375">
            <v>5420</v>
          </cell>
          <cell r="B375" t="str">
            <v>吳沈盈</v>
          </cell>
          <cell r="C375" t="str">
            <v>義峰高中A</v>
          </cell>
          <cell r="D375" t="str">
            <v/>
          </cell>
        </row>
        <row r="376">
          <cell r="A376">
            <v>5421</v>
          </cell>
          <cell r="B376" t="str">
            <v>林佳瑩</v>
          </cell>
          <cell r="C376" t="str">
            <v>義峰高中A</v>
          </cell>
          <cell r="D376" t="str">
            <v/>
          </cell>
        </row>
        <row r="377">
          <cell r="A377">
            <v>5422</v>
          </cell>
          <cell r="B377" t="str">
            <v>林惠婷</v>
          </cell>
          <cell r="C377" t="str">
            <v>義峰高中A</v>
          </cell>
          <cell r="D377" t="str">
            <v>義峰A</v>
          </cell>
          <cell r="E377">
            <v>0</v>
          </cell>
        </row>
        <row r="378">
          <cell r="A378">
            <v>5423</v>
          </cell>
          <cell r="B378" t="str">
            <v>林羿岑</v>
          </cell>
          <cell r="C378" t="str">
            <v>義峰高中A</v>
          </cell>
          <cell r="D378" t="str">
            <v/>
          </cell>
        </row>
        <row r="379">
          <cell r="A379">
            <v>5424</v>
          </cell>
          <cell r="B379" t="str">
            <v>陳怡臻</v>
          </cell>
          <cell r="C379" t="str">
            <v>義峰高中A</v>
          </cell>
          <cell r="D379" t="str">
            <v/>
          </cell>
        </row>
        <row r="380">
          <cell r="A380">
            <v>5425</v>
          </cell>
          <cell r="B380" t="str">
            <v>蔡宜婷</v>
          </cell>
          <cell r="C380" t="str">
            <v>義峰高中B</v>
          </cell>
          <cell r="D380" t="str">
            <v/>
          </cell>
          <cell r="E380">
            <v>5</v>
          </cell>
        </row>
        <row r="381">
          <cell r="A381">
            <v>5426</v>
          </cell>
          <cell r="B381" t="str">
            <v>蔡宜蓁</v>
          </cell>
          <cell r="C381" t="str">
            <v>義峰高中B</v>
          </cell>
          <cell r="D381" t="str">
            <v/>
          </cell>
        </row>
        <row r="382">
          <cell r="A382">
            <v>5427</v>
          </cell>
          <cell r="B382" t="str">
            <v>許毓庭</v>
          </cell>
          <cell r="C382" t="str">
            <v>義峰高中B</v>
          </cell>
          <cell r="D382" t="str">
            <v/>
          </cell>
        </row>
        <row r="383">
          <cell r="A383">
            <v>5428</v>
          </cell>
          <cell r="B383" t="str">
            <v>賴于雙</v>
          </cell>
          <cell r="C383" t="str">
            <v>義峰高中B</v>
          </cell>
          <cell r="D383" t="str">
            <v>義峰B</v>
          </cell>
          <cell r="E383">
            <v>0</v>
          </cell>
        </row>
        <row r="384">
          <cell r="A384">
            <v>5429</v>
          </cell>
          <cell r="B384" t="str">
            <v>陳慧峮</v>
          </cell>
          <cell r="C384" t="str">
            <v>義峰高中B</v>
          </cell>
          <cell r="D384" t="str">
            <v>義峰B</v>
          </cell>
        </row>
        <row r="385">
          <cell r="A385">
            <v>5430</v>
          </cell>
          <cell r="B385">
            <v>0</v>
          </cell>
          <cell r="C385" t="str">
            <v>義峰高中B</v>
          </cell>
          <cell r="D385" t="str">
            <v>義峰B</v>
          </cell>
        </row>
        <row r="386">
          <cell r="A386">
            <v>5431</v>
          </cell>
          <cell r="B386" t="str">
            <v>廖萱蓁</v>
          </cell>
          <cell r="C386" t="str">
            <v>揚子中學</v>
          </cell>
          <cell r="D386" t="str">
            <v>揚子</v>
          </cell>
          <cell r="E386">
            <v>6</v>
          </cell>
        </row>
        <row r="387">
          <cell r="A387">
            <v>0</v>
          </cell>
          <cell r="B387">
            <v>0</v>
          </cell>
          <cell r="C387">
            <v>0</v>
          </cell>
          <cell r="D387" t="str">
            <v/>
          </cell>
        </row>
        <row r="388">
          <cell r="A388">
            <v>0</v>
          </cell>
          <cell r="B388">
            <v>0</v>
          </cell>
          <cell r="C388">
            <v>0</v>
          </cell>
          <cell r="D388" t="str">
            <v/>
          </cell>
        </row>
        <row r="389">
          <cell r="A389">
            <v>0</v>
          </cell>
          <cell r="B389">
            <v>0</v>
          </cell>
          <cell r="C389">
            <v>0</v>
          </cell>
          <cell r="D389" t="str">
            <v/>
          </cell>
          <cell r="E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 t="str">
            <v/>
          </cell>
        </row>
        <row r="391">
          <cell r="A391">
            <v>0</v>
          </cell>
          <cell r="B391">
            <v>0</v>
          </cell>
          <cell r="C391">
            <v>0</v>
          </cell>
          <cell r="D391" t="str">
            <v/>
          </cell>
        </row>
        <row r="392">
          <cell r="A392">
            <v>0</v>
          </cell>
          <cell r="B392">
            <v>0</v>
          </cell>
          <cell r="C392">
            <v>0</v>
          </cell>
          <cell r="D392" t="str">
            <v/>
          </cell>
        </row>
        <row r="393">
          <cell r="A393">
            <v>1501</v>
          </cell>
          <cell r="B393" t="str">
            <v>廖翔誠</v>
          </cell>
          <cell r="C393" t="str">
            <v>揚子中學</v>
          </cell>
          <cell r="D393" t="str">
            <v>揚子</v>
          </cell>
          <cell r="E393">
            <v>1</v>
          </cell>
        </row>
        <row r="394">
          <cell r="A394">
            <v>1502</v>
          </cell>
          <cell r="B394">
            <v>0</v>
          </cell>
          <cell r="C394">
            <v>0</v>
          </cell>
          <cell r="D394" t="str">
            <v/>
          </cell>
        </row>
        <row r="395">
          <cell r="A395">
            <v>1503</v>
          </cell>
          <cell r="B395">
            <v>0</v>
          </cell>
          <cell r="C395">
            <v>0</v>
          </cell>
          <cell r="D395" t="str">
            <v/>
          </cell>
          <cell r="E395">
            <v>0</v>
          </cell>
        </row>
        <row r="396">
          <cell r="A396">
            <v>1504</v>
          </cell>
          <cell r="B396">
            <v>0</v>
          </cell>
          <cell r="C396">
            <v>0</v>
          </cell>
          <cell r="D396" t="str">
            <v/>
          </cell>
        </row>
        <row r="397">
          <cell r="A397">
            <v>1505</v>
          </cell>
          <cell r="B397">
            <v>0</v>
          </cell>
          <cell r="C397">
            <v>0</v>
          </cell>
          <cell r="D397" t="str">
            <v/>
          </cell>
        </row>
        <row r="398">
          <cell r="A398">
            <v>1506</v>
          </cell>
          <cell r="B398">
            <v>0</v>
          </cell>
          <cell r="C398">
            <v>0</v>
          </cell>
          <cell r="D398" t="str">
            <v/>
          </cell>
        </row>
        <row r="399">
          <cell r="A399">
            <v>1507</v>
          </cell>
          <cell r="B399" t="str">
            <v>劉政佑</v>
          </cell>
          <cell r="C399" t="str">
            <v>東明國中</v>
          </cell>
          <cell r="D399" t="str">
            <v>東明</v>
          </cell>
          <cell r="E399">
            <v>2</v>
          </cell>
        </row>
        <row r="400">
          <cell r="A400">
            <v>1508</v>
          </cell>
          <cell r="B400" t="str">
            <v>張峻維</v>
          </cell>
          <cell r="C400" t="str">
            <v>東明國中</v>
          </cell>
          <cell r="D400" t="str">
            <v>東明</v>
          </cell>
        </row>
        <row r="401">
          <cell r="A401">
            <v>1509</v>
          </cell>
          <cell r="B401" t="str">
            <v>朱育廷</v>
          </cell>
          <cell r="C401" t="str">
            <v>東明國中</v>
          </cell>
          <cell r="D401" t="str">
            <v>東明</v>
          </cell>
          <cell r="E401">
            <v>0</v>
          </cell>
        </row>
        <row r="402">
          <cell r="A402">
            <v>1510</v>
          </cell>
          <cell r="B402" t="str">
            <v>朱高明</v>
          </cell>
          <cell r="C402" t="str">
            <v>東明國中</v>
          </cell>
          <cell r="D402" t="str">
            <v>東明</v>
          </cell>
        </row>
        <row r="403">
          <cell r="A403">
            <v>1511</v>
          </cell>
          <cell r="B403" t="str">
            <v>沈義勝</v>
          </cell>
          <cell r="C403" t="str">
            <v>東明國中</v>
          </cell>
          <cell r="D403" t="str">
            <v/>
          </cell>
        </row>
        <row r="404">
          <cell r="A404">
            <v>1512</v>
          </cell>
          <cell r="B404" t="str">
            <v>陳靖羽</v>
          </cell>
          <cell r="C404" t="str">
            <v>東明國中</v>
          </cell>
          <cell r="D404" t="str">
            <v/>
          </cell>
        </row>
        <row r="405">
          <cell r="A405">
            <v>1513</v>
          </cell>
          <cell r="B405" t="str">
            <v>劉哲嘉</v>
          </cell>
          <cell r="C405" t="str">
            <v>大埤國中A</v>
          </cell>
          <cell r="D405" t="str">
            <v/>
          </cell>
          <cell r="E405">
            <v>3</v>
          </cell>
        </row>
        <row r="406">
          <cell r="A406">
            <v>1514</v>
          </cell>
          <cell r="B406" t="str">
            <v>劉訓丞</v>
          </cell>
          <cell r="C406" t="str">
            <v>大埤國中A</v>
          </cell>
          <cell r="D406" t="str">
            <v/>
          </cell>
        </row>
        <row r="407">
          <cell r="A407">
            <v>1515</v>
          </cell>
          <cell r="B407" t="str">
            <v>張祐維</v>
          </cell>
          <cell r="C407" t="str">
            <v>大埤國中A</v>
          </cell>
          <cell r="D407" t="str">
            <v>大埤A</v>
          </cell>
          <cell r="E407">
            <v>0</v>
          </cell>
        </row>
        <row r="408">
          <cell r="A408">
            <v>1516</v>
          </cell>
          <cell r="B408" t="str">
            <v>徐榭鴻</v>
          </cell>
          <cell r="C408" t="str">
            <v>大埤國中A</v>
          </cell>
          <cell r="D408" t="str">
            <v>大埤A</v>
          </cell>
        </row>
        <row r="409">
          <cell r="A409">
            <v>1517</v>
          </cell>
          <cell r="B409" t="str">
            <v>徐正峰</v>
          </cell>
          <cell r="C409" t="str">
            <v>大埤國中A</v>
          </cell>
          <cell r="D409" t="str">
            <v>大埤A</v>
          </cell>
        </row>
        <row r="410">
          <cell r="A410">
            <v>1518</v>
          </cell>
          <cell r="B410" t="str">
            <v>魏永安</v>
          </cell>
          <cell r="C410" t="str">
            <v>大埤國中A</v>
          </cell>
          <cell r="D410" t="str">
            <v>大埤A</v>
          </cell>
        </row>
        <row r="411">
          <cell r="A411">
            <v>1519</v>
          </cell>
          <cell r="B411" t="str">
            <v>劉志威</v>
          </cell>
          <cell r="C411" t="str">
            <v>大埤國中B</v>
          </cell>
          <cell r="D411" t="str">
            <v>大埤B</v>
          </cell>
          <cell r="E411">
            <v>4</v>
          </cell>
        </row>
        <row r="412">
          <cell r="A412">
            <v>1520</v>
          </cell>
          <cell r="B412" t="str">
            <v>吳信願</v>
          </cell>
          <cell r="C412" t="str">
            <v>大埤國中B</v>
          </cell>
          <cell r="D412" t="str">
            <v>大埤B</v>
          </cell>
        </row>
        <row r="413">
          <cell r="A413">
            <v>1521</v>
          </cell>
          <cell r="B413" t="str">
            <v>張朝慶</v>
          </cell>
          <cell r="C413" t="str">
            <v>大埤國中B</v>
          </cell>
          <cell r="D413" t="str">
            <v>大埤B</v>
          </cell>
          <cell r="E413">
            <v>0</v>
          </cell>
        </row>
        <row r="414">
          <cell r="A414">
            <v>1522</v>
          </cell>
          <cell r="B414" t="str">
            <v>張珈銘</v>
          </cell>
          <cell r="C414" t="str">
            <v>大埤國中B</v>
          </cell>
          <cell r="D414" t="str">
            <v>大埤B</v>
          </cell>
        </row>
        <row r="415">
          <cell r="A415">
            <v>1523</v>
          </cell>
          <cell r="B415" t="str">
            <v>徐宥為</v>
          </cell>
          <cell r="C415" t="str">
            <v>大埤國中B</v>
          </cell>
          <cell r="D415" t="str">
            <v/>
          </cell>
        </row>
        <row r="416">
          <cell r="A416">
            <v>1524</v>
          </cell>
          <cell r="B416" t="str">
            <v>許振元</v>
          </cell>
          <cell r="C416" t="str">
            <v>大埤國中B</v>
          </cell>
          <cell r="D416" t="str">
            <v/>
          </cell>
        </row>
        <row r="417">
          <cell r="A417">
            <v>1525</v>
          </cell>
          <cell r="B417" t="str">
            <v>蔡世偉</v>
          </cell>
          <cell r="C417" t="str">
            <v>大埤國中C</v>
          </cell>
          <cell r="D417" t="str">
            <v/>
          </cell>
          <cell r="E417">
            <v>5</v>
          </cell>
        </row>
        <row r="418">
          <cell r="A418">
            <v>1526</v>
          </cell>
          <cell r="B418" t="str">
            <v>蕭文德</v>
          </cell>
          <cell r="C418" t="str">
            <v>大埤國中C</v>
          </cell>
          <cell r="D418" t="str">
            <v/>
          </cell>
        </row>
        <row r="419">
          <cell r="A419">
            <v>1527</v>
          </cell>
          <cell r="B419">
            <v>0</v>
          </cell>
          <cell r="C419">
            <v>0</v>
          </cell>
          <cell r="D419" t="str">
            <v/>
          </cell>
          <cell r="E419">
            <v>0</v>
          </cell>
        </row>
        <row r="420">
          <cell r="A420">
            <v>1528</v>
          </cell>
          <cell r="B420">
            <v>0</v>
          </cell>
          <cell r="C420">
            <v>0</v>
          </cell>
          <cell r="D420" t="str">
            <v/>
          </cell>
        </row>
        <row r="421">
          <cell r="A421">
            <v>1529</v>
          </cell>
          <cell r="B421">
            <v>0</v>
          </cell>
          <cell r="C421">
            <v>0</v>
          </cell>
          <cell r="D421" t="str">
            <v/>
          </cell>
        </row>
        <row r="422">
          <cell r="A422">
            <v>1530</v>
          </cell>
          <cell r="B422">
            <v>0</v>
          </cell>
          <cell r="C422">
            <v>0</v>
          </cell>
          <cell r="D422" t="str">
            <v/>
          </cell>
        </row>
        <row r="423">
          <cell r="A423">
            <v>1531</v>
          </cell>
          <cell r="B423" t="str">
            <v>吳勁賢</v>
          </cell>
          <cell r="C423" t="str">
            <v>元長國中A</v>
          </cell>
          <cell r="D423" t="str">
            <v>元長A</v>
          </cell>
          <cell r="E423">
            <v>6</v>
          </cell>
        </row>
        <row r="424">
          <cell r="A424">
            <v>1532</v>
          </cell>
          <cell r="B424" t="str">
            <v>李化郁</v>
          </cell>
          <cell r="C424" t="str">
            <v>元長國中A</v>
          </cell>
          <cell r="D424" t="str">
            <v>元長A</v>
          </cell>
        </row>
        <row r="425">
          <cell r="A425">
            <v>1533</v>
          </cell>
          <cell r="B425" t="str">
            <v>李星緯</v>
          </cell>
          <cell r="C425" t="str">
            <v>元長國中A</v>
          </cell>
          <cell r="D425" t="str">
            <v>元長A</v>
          </cell>
          <cell r="E425">
            <v>0</v>
          </cell>
        </row>
        <row r="426">
          <cell r="A426">
            <v>1534</v>
          </cell>
          <cell r="B426" t="str">
            <v>林弘御</v>
          </cell>
          <cell r="C426" t="str">
            <v>元長國中A</v>
          </cell>
          <cell r="D426" t="str">
            <v>元長A</v>
          </cell>
        </row>
        <row r="427">
          <cell r="A427">
            <v>1535</v>
          </cell>
          <cell r="B427" t="str">
            <v>蕭宗祐</v>
          </cell>
          <cell r="C427" t="str">
            <v>元長國中A</v>
          </cell>
          <cell r="D427" t="str">
            <v>元長A</v>
          </cell>
        </row>
        <row r="428">
          <cell r="A428">
            <v>1536</v>
          </cell>
          <cell r="B428" t="str">
            <v>陳秉杰</v>
          </cell>
          <cell r="C428" t="str">
            <v>元長國中A</v>
          </cell>
          <cell r="D428" t="str">
            <v>元長A</v>
          </cell>
        </row>
        <row r="429">
          <cell r="A429">
            <v>1537</v>
          </cell>
          <cell r="B429" t="str">
            <v>林榮盛</v>
          </cell>
          <cell r="C429" t="str">
            <v>元長國中B</v>
          </cell>
          <cell r="D429" t="str">
            <v>元長B</v>
          </cell>
          <cell r="E429">
            <v>7</v>
          </cell>
        </row>
        <row r="430">
          <cell r="A430">
            <v>1538</v>
          </cell>
          <cell r="B430" t="str">
            <v>李侑庭</v>
          </cell>
          <cell r="C430" t="str">
            <v>元長國中B</v>
          </cell>
          <cell r="D430" t="str">
            <v>元長B</v>
          </cell>
        </row>
        <row r="431">
          <cell r="A431">
            <v>1539</v>
          </cell>
          <cell r="B431">
            <v>0</v>
          </cell>
          <cell r="C431">
            <v>0</v>
          </cell>
          <cell r="D431" t="str">
            <v/>
          </cell>
          <cell r="E431">
            <v>0</v>
          </cell>
        </row>
        <row r="432">
          <cell r="A432">
            <v>1540</v>
          </cell>
          <cell r="B432">
            <v>0</v>
          </cell>
          <cell r="C432">
            <v>0</v>
          </cell>
          <cell r="D432" t="str">
            <v/>
          </cell>
        </row>
        <row r="433">
          <cell r="A433">
            <v>1541</v>
          </cell>
          <cell r="B433">
            <v>0</v>
          </cell>
          <cell r="C433">
            <v>0</v>
          </cell>
          <cell r="D433" t="str">
            <v/>
          </cell>
        </row>
        <row r="434">
          <cell r="A434">
            <v>1542</v>
          </cell>
          <cell r="B434">
            <v>0</v>
          </cell>
          <cell r="C434">
            <v>0</v>
          </cell>
          <cell r="D434" t="str">
            <v/>
          </cell>
        </row>
        <row r="435">
          <cell r="A435">
            <v>1543</v>
          </cell>
          <cell r="B435" t="str">
            <v>吳政翰</v>
          </cell>
          <cell r="C435" t="str">
            <v>馬光國中A</v>
          </cell>
          <cell r="D435" t="str">
            <v>馬光A</v>
          </cell>
          <cell r="E435">
            <v>8</v>
          </cell>
        </row>
        <row r="436">
          <cell r="A436">
            <v>1544</v>
          </cell>
          <cell r="B436" t="str">
            <v>吳瑞文</v>
          </cell>
          <cell r="C436" t="str">
            <v>馬光國中A</v>
          </cell>
          <cell r="D436" t="str">
            <v>馬光A</v>
          </cell>
        </row>
        <row r="437">
          <cell r="A437">
            <v>1545</v>
          </cell>
          <cell r="B437" t="str">
            <v>張子瑋</v>
          </cell>
          <cell r="C437" t="str">
            <v>馬光國中A</v>
          </cell>
          <cell r="D437" t="str">
            <v>馬光A</v>
          </cell>
          <cell r="E437">
            <v>0</v>
          </cell>
        </row>
        <row r="438">
          <cell r="A438">
            <v>1546</v>
          </cell>
          <cell r="B438" t="str">
            <v>張盛豐</v>
          </cell>
          <cell r="C438" t="str">
            <v>馬光國中A</v>
          </cell>
          <cell r="D438" t="str">
            <v>馬光A</v>
          </cell>
        </row>
        <row r="439">
          <cell r="A439">
            <v>1547</v>
          </cell>
          <cell r="B439" t="str">
            <v>陳秉宏</v>
          </cell>
          <cell r="C439" t="str">
            <v>馬光國中A</v>
          </cell>
          <cell r="D439" t="str">
            <v>馬光A</v>
          </cell>
        </row>
        <row r="440">
          <cell r="A440">
            <v>1548</v>
          </cell>
          <cell r="B440" t="str">
            <v>黃偉傑</v>
          </cell>
          <cell r="C440" t="str">
            <v>馬光國中A</v>
          </cell>
          <cell r="D440" t="str">
            <v/>
          </cell>
        </row>
        <row r="441">
          <cell r="A441">
            <v>1549</v>
          </cell>
          <cell r="B441" t="str">
            <v>吳亭皚</v>
          </cell>
          <cell r="C441" t="str">
            <v>馬光國中B</v>
          </cell>
          <cell r="D441" t="str">
            <v/>
          </cell>
          <cell r="E441">
            <v>9</v>
          </cell>
        </row>
        <row r="442">
          <cell r="A442">
            <v>1550</v>
          </cell>
          <cell r="B442" t="str">
            <v>吳致瑋</v>
          </cell>
          <cell r="C442" t="str">
            <v>馬光國中B</v>
          </cell>
          <cell r="D442" t="str">
            <v/>
          </cell>
        </row>
        <row r="443">
          <cell r="A443">
            <v>1551</v>
          </cell>
          <cell r="B443" t="str">
            <v>林承意</v>
          </cell>
          <cell r="C443" t="str">
            <v>馬光國中B</v>
          </cell>
          <cell r="D443" t="str">
            <v>馬光B</v>
          </cell>
          <cell r="E443">
            <v>0</v>
          </cell>
        </row>
        <row r="444">
          <cell r="A444">
            <v>1552</v>
          </cell>
          <cell r="B444" t="str">
            <v>洪若凱</v>
          </cell>
          <cell r="C444" t="str">
            <v>馬光國中B</v>
          </cell>
          <cell r="D444" t="str">
            <v>馬光B</v>
          </cell>
        </row>
        <row r="445">
          <cell r="A445">
            <v>1553</v>
          </cell>
          <cell r="B445" t="str">
            <v>許連發</v>
          </cell>
          <cell r="C445" t="str">
            <v>馬光國中B</v>
          </cell>
          <cell r="D445" t="str">
            <v>馬光B</v>
          </cell>
        </row>
        <row r="446">
          <cell r="A446">
            <v>1554</v>
          </cell>
          <cell r="B446" t="str">
            <v>黃元龍</v>
          </cell>
          <cell r="C446" t="str">
            <v>馬光國中B</v>
          </cell>
          <cell r="D446" t="str">
            <v>馬光B</v>
          </cell>
        </row>
        <row r="447">
          <cell r="A447">
            <v>1555</v>
          </cell>
          <cell r="B447" t="str">
            <v>何育豪</v>
          </cell>
          <cell r="C447" t="str">
            <v>石榴國中A</v>
          </cell>
          <cell r="D447" t="str">
            <v>石榴A</v>
          </cell>
          <cell r="E447">
            <v>10</v>
          </cell>
        </row>
        <row r="448">
          <cell r="A448">
            <v>1556</v>
          </cell>
          <cell r="B448" t="str">
            <v>張呈陽</v>
          </cell>
          <cell r="C448" t="str">
            <v>石榴國中A</v>
          </cell>
          <cell r="D448" t="str">
            <v>石榴A</v>
          </cell>
        </row>
        <row r="449">
          <cell r="A449">
            <v>1557</v>
          </cell>
          <cell r="B449" t="str">
            <v>李元倉</v>
          </cell>
          <cell r="C449" t="str">
            <v>石榴國中A</v>
          </cell>
          <cell r="D449" t="str">
            <v>石榴A</v>
          </cell>
          <cell r="E449">
            <v>0</v>
          </cell>
        </row>
        <row r="450">
          <cell r="A450">
            <v>1558</v>
          </cell>
          <cell r="B450" t="str">
            <v>楊詠宏</v>
          </cell>
          <cell r="C450" t="str">
            <v>石榴國中A</v>
          </cell>
          <cell r="D450" t="str">
            <v>石榴A</v>
          </cell>
        </row>
        <row r="451">
          <cell r="A451">
            <v>1559</v>
          </cell>
          <cell r="B451" t="str">
            <v>陳奕瑋</v>
          </cell>
          <cell r="C451" t="str">
            <v>石榴國中A</v>
          </cell>
          <cell r="D451" t="str">
            <v>石榴A</v>
          </cell>
        </row>
        <row r="452">
          <cell r="A452">
            <v>1560</v>
          </cell>
          <cell r="B452" t="str">
            <v>饒書享</v>
          </cell>
          <cell r="C452" t="str">
            <v>石榴國中A</v>
          </cell>
          <cell r="D452" t="str">
            <v>石榴A</v>
          </cell>
        </row>
        <row r="453">
          <cell r="A453">
            <v>1561</v>
          </cell>
          <cell r="B453" t="str">
            <v>王忠翔</v>
          </cell>
          <cell r="C453" t="str">
            <v>石榴國中B</v>
          </cell>
          <cell r="D453" t="str">
            <v>石榴B</v>
          </cell>
          <cell r="E453">
            <v>11</v>
          </cell>
        </row>
        <row r="454">
          <cell r="A454">
            <v>1562</v>
          </cell>
          <cell r="B454" t="str">
            <v>蔡駿忠</v>
          </cell>
          <cell r="C454" t="str">
            <v>石榴國中B</v>
          </cell>
          <cell r="D454" t="str">
            <v>石榴B</v>
          </cell>
        </row>
        <row r="455">
          <cell r="A455">
            <v>1563</v>
          </cell>
          <cell r="B455" t="str">
            <v>何子承</v>
          </cell>
          <cell r="C455" t="str">
            <v>石榴國中B</v>
          </cell>
          <cell r="D455" t="str">
            <v>石榴B</v>
          </cell>
          <cell r="E455">
            <v>0</v>
          </cell>
        </row>
        <row r="456">
          <cell r="A456">
            <v>1564</v>
          </cell>
          <cell r="B456">
            <v>0</v>
          </cell>
          <cell r="C456">
            <v>0</v>
          </cell>
          <cell r="D456" t="str">
            <v/>
          </cell>
        </row>
        <row r="457">
          <cell r="A457">
            <v>1565</v>
          </cell>
          <cell r="B457">
            <v>0</v>
          </cell>
          <cell r="C457">
            <v>0</v>
          </cell>
          <cell r="D457" t="str">
            <v/>
          </cell>
        </row>
        <row r="458">
          <cell r="A458">
            <v>1566</v>
          </cell>
          <cell r="B458">
            <v>0</v>
          </cell>
          <cell r="C458">
            <v>0</v>
          </cell>
          <cell r="D458" t="str">
            <v/>
          </cell>
        </row>
        <row r="459">
          <cell r="A459">
            <v>1567</v>
          </cell>
          <cell r="B459" t="str">
            <v>張介皇</v>
          </cell>
          <cell r="C459" t="str">
            <v>林內國中A</v>
          </cell>
          <cell r="D459" t="str">
            <v>林內A</v>
          </cell>
          <cell r="E459">
            <v>12</v>
          </cell>
        </row>
        <row r="460">
          <cell r="A460">
            <v>1568</v>
          </cell>
          <cell r="B460" t="str">
            <v>張富豪</v>
          </cell>
          <cell r="C460" t="str">
            <v>林內國中A</v>
          </cell>
          <cell r="D460" t="str">
            <v>林內A</v>
          </cell>
        </row>
        <row r="461">
          <cell r="A461">
            <v>1569</v>
          </cell>
          <cell r="B461" t="str">
            <v>李承翰</v>
          </cell>
          <cell r="C461" t="str">
            <v>林內國中A</v>
          </cell>
          <cell r="D461" t="str">
            <v>林內A</v>
          </cell>
          <cell r="E461">
            <v>0</v>
          </cell>
        </row>
        <row r="462">
          <cell r="A462">
            <v>1570</v>
          </cell>
          <cell r="B462" t="str">
            <v>林松儒</v>
          </cell>
          <cell r="C462" t="str">
            <v>林內國中A</v>
          </cell>
          <cell r="D462" t="str">
            <v>林內A</v>
          </cell>
        </row>
        <row r="463">
          <cell r="A463">
            <v>1571</v>
          </cell>
          <cell r="B463" t="str">
            <v>童名鋒</v>
          </cell>
          <cell r="C463" t="str">
            <v>林內國中A</v>
          </cell>
          <cell r="D463" t="str">
            <v>林內A</v>
          </cell>
        </row>
        <row r="464">
          <cell r="A464">
            <v>1572</v>
          </cell>
          <cell r="B464" t="str">
            <v>莊吉峯</v>
          </cell>
          <cell r="C464" t="str">
            <v>林內國中A</v>
          </cell>
          <cell r="D464" t="str">
            <v>林內A</v>
          </cell>
        </row>
        <row r="465">
          <cell r="A465">
            <v>1573</v>
          </cell>
          <cell r="B465" t="str">
            <v>吳柏毅</v>
          </cell>
          <cell r="C465" t="str">
            <v>林內國中B</v>
          </cell>
          <cell r="D465" t="str">
            <v>林內B</v>
          </cell>
          <cell r="E465">
            <v>13</v>
          </cell>
        </row>
        <row r="466">
          <cell r="A466">
            <v>1574</v>
          </cell>
          <cell r="B466" t="str">
            <v>張台生</v>
          </cell>
          <cell r="C466" t="str">
            <v>林內國中B</v>
          </cell>
          <cell r="D466" t="str">
            <v>林內B</v>
          </cell>
        </row>
        <row r="467">
          <cell r="A467">
            <v>1575</v>
          </cell>
          <cell r="B467" t="str">
            <v>張靜武</v>
          </cell>
          <cell r="C467" t="str">
            <v>林內國中B</v>
          </cell>
          <cell r="D467" t="str">
            <v>林內B</v>
          </cell>
          <cell r="E467">
            <v>0</v>
          </cell>
        </row>
        <row r="468">
          <cell r="A468">
            <v>1576</v>
          </cell>
          <cell r="B468" t="str">
            <v>林季磊</v>
          </cell>
          <cell r="C468" t="str">
            <v>林內國中B</v>
          </cell>
          <cell r="D468" t="str">
            <v>林內B</v>
          </cell>
        </row>
        <row r="469">
          <cell r="A469">
            <v>1577</v>
          </cell>
          <cell r="B469" t="str">
            <v>程國瑋</v>
          </cell>
          <cell r="C469" t="str">
            <v>林內國中B</v>
          </cell>
          <cell r="D469" t="str">
            <v/>
          </cell>
        </row>
        <row r="470">
          <cell r="A470">
            <v>1578</v>
          </cell>
          <cell r="B470" t="str">
            <v>黃義墀</v>
          </cell>
          <cell r="C470" t="str">
            <v>林內國中B</v>
          </cell>
          <cell r="D470" t="str">
            <v/>
          </cell>
        </row>
        <row r="471">
          <cell r="A471">
            <v>1579</v>
          </cell>
          <cell r="B471" t="str">
            <v>蔡柏慶</v>
          </cell>
          <cell r="C471" t="str">
            <v>林內國中C</v>
          </cell>
          <cell r="D471" t="str">
            <v/>
          </cell>
          <cell r="E471">
            <v>14</v>
          </cell>
        </row>
        <row r="472">
          <cell r="A472">
            <v>1580</v>
          </cell>
          <cell r="B472" t="str">
            <v>鄭翔州</v>
          </cell>
          <cell r="C472" t="str">
            <v>林內國中C</v>
          </cell>
          <cell r="D472" t="str">
            <v/>
          </cell>
        </row>
        <row r="473">
          <cell r="A473">
            <v>1581</v>
          </cell>
          <cell r="B473" t="str">
            <v>林松諭</v>
          </cell>
          <cell r="C473" t="str">
            <v>林內國中C</v>
          </cell>
          <cell r="D473" t="str">
            <v/>
          </cell>
        </row>
        <row r="474">
          <cell r="A474">
            <v>1582</v>
          </cell>
          <cell r="B474" t="str">
            <v>王政裕</v>
          </cell>
          <cell r="C474" t="str">
            <v>林內國中C</v>
          </cell>
          <cell r="D474" t="str">
            <v>林內C</v>
          </cell>
          <cell r="E474">
            <v>0</v>
          </cell>
        </row>
        <row r="475">
          <cell r="A475">
            <v>1583</v>
          </cell>
          <cell r="B475" t="str">
            <v>林晉融</v>
          </cell>
          <cell r="C475" t="str">
            <v>林內國中C</v>
          </cell>
          <cell r="D475" t="str">
            <v/>
          </cell>
        </row>
        <row r="476">
          <cell r="A476">
            <v>1584</v>
          </cell>
          <cell r="B476" t="str">
            <v>丁翊軒</v>
          </cell>
          <cell r="C476" t="str">
            <v>林內國中C</v>
          </cell>
          <cell r="D476" t="str">
            <v/>
          </cell>
        </row>
        <row r="477">
          <cell r="A477">
            <v>1585</v>
          </cell>
          <cell r="B477" t="str">
            <v>劉晏廷</v>
          </cell>
          <cell r="C477" t="str">
            <v>淵明國中A</v>
          </cell>
          <cell r="D477" t="str">
            <v/>
          </cell>
          <cell r="E477">
            <v>15</v>
          </cell>
        </row>
        <row r="478">
          <cell r="A478">
            <v>1586</v>
          </cell>
          <cell r="B478" t="str">
            <v>張智揚</v>
          </cell>
          <cell r="C478" t="str">
            <v>淵明國中A</v>
          </cell>
          <cell r="D478" t="str">
            <v/>
          </cell>
        </row>
        <row r="479">
          <cell r="A479">
            <v>1587</v>
          </cell>
          <cell r="B479" t="str">
            <v>林伯侑</v>
          </cell>
          <cell r="C479" t="str">
            <v>淵明國中A</v>
          </cell>
          <cell r="D479" t="str">
            <v/>
          </cell>
        </row>
        <row r="480">
          <cell r="A480">
            <v>1588</v>
          </cell>
          <cell r="B480" t="str">
            <v>蘇弘展</v>
          </cell>
          <cell r="C480" t="str">
            <v>淵明國中A</v>
          </cell>
          <cell r="D480" t="str">
            <v>淵明A</v>
          </cell>
          <cell r="E480">
            <v>0</v>
          </cell>
        </row>
        <row r="481">
          <cell r="A481">
            <v>1589</v>
          </cell>
          <cell r="B481" t="str">
            <v>蘇郁翔</v>
          </cell>
          <cell r="C481" t="str">
            <v>淵明國中A</v>
          </cell>
          <cell r="D481" t="str">
            <v>淵明A</v>
          </cell>
        </row>
        <row r="482">
          <cell r="A482">
            <v>1590</v>
          </cell>
          <cell r="B482" t="str">
            <v>黃裕綸</v>
          </cell>
          <cell r="C482" t="str">
            <v>淵明國中A</v>
          </cell>
          <cell r="D482" t="str">
            <v>淵明A</v>
          </cell>
        </row>
        <row r="483">
          <cell r="A483">
            <v>1591</v>
          </cell>
          <cell r="B483" t="str">
            <v>張宏毅</v>
          </cell>
          <cell r="C483" t="str">
            <v>淵明國中B</v>
          </cell>
          <cell r="D483" t="str">
            <v>淵明B</v>
          </cell>
          <cell r="E483">
            <v>16</v>
          </cell>
        </row>
        <row r="484">
          <cell r="A484">
            <v>1592</v>
          </cell>
          <cell r="B484" t="str">
            <v>張景評</v>
          </cell>
          <cell r="C484" t="str">
            <v>淵明國中B</v>
          </cell>
          <cell r="D484" t="str">
            <v/>
          </cell>
        </row>
        <row r="485">
          <cell r="A485">
            <v>0</v>
          </cell>
          <cell r="D485" t="str">
            <v/>
          </cell>
        </row>
        <row r="486">
          <cell r="A486">
            <v>0</v>
          </cell>
          <cell r="B486">
            <v>0</v>
          </cell>
          <cell r="C486">
            <v>0</v>
          </cell>
          <cell r="D486" t="str">
            <v/>
          </cell>
          <cell r="E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 t="str">
            <v/>
          </cell>
        </row>
        <row r="488">
          <cell r="A488">
            <v>0</v>
          </cell>
          <cell r="B488">
            <v>0</v>
          </cell>
          <cell r="C488">
            <v>0</v>
          </cell>
          <cell r="D488" t="str">
            <v/>
          </cell>
        </row>
        <row r="489">
          <cell r="A489">
            <v>0</v>
          </cell>
          <cell r="B489">
            <v>0</v>
          </cell>
          <cell r="C489">
            <v>0</v>
          </cell>
          <cell r="D489" t="str">
            <v/>
          </cell>
        </row>
        <row r="490">
          <cell r="A490">
            <v>5501</v>
          </cell>
          <cell r="B490" t="str">
            <v>李怡君</v>
          </cell>
          <cell r="C490" t="str">
            <v>揚子中學</v>
          </cell>
          <cell r="D490" t="str">
            <v>揚子</v>
          </cell>
          <cell r="E490">
            <v>1</v>
          </cell>
        </row>
        <row r="491">
          <cell r="A491">
            <v>5502</v>
          </cell>
          <cell r="B491">
            <v>0</v>
          </cell>
          <cell r="C491">
            <v>0</v>
          </cell>
          <cell r="D491" t="str">
            <v/>
          </cell>
        </row>
        <row r="492">
          <cell r="A492">
            <v>5503</v>
          </cell>
          <cell r="B492">
            <v>0</v>
          </cell>
          <cell r="C492">
            <v>0</v>
          </cell>
          <cell r="D492" t="str">
            <v/>
          </cell>
          <cell r="E492">
            <v>0</v>
          </cell>
        </row>
        <row r="493">
          <cell r="A493">
            <v>5504</v>
          </cell>
          <cell r="B493">
            <v>0</v>
          </cell>
          <cell r="C493">
            <v>0</v>
          </cell>
          <cell r="D493" t="str">
            <v/>
          </cell>
        </row>
        <row r="494">
          <cell r="A494">
            <v>5505</v>
          </cell>
          <cell r="B494">
            <v>0</v>
          </cell>
          <cell r="C494">
            <v>0</v>
          </cell>
          <cell r="D494" t="str">
            <v/>
          </cell>
        </row>
        <row r="495">
          <cell r="A495">
            <v>5506</v>
          </cell>
          <cell r="B495">
            <v>0</v>
          </cell>
          <cell r="C495">
            <v>0</v>
          </cell>
          <cell r="D495" t="str">
            <v/>
          </cell>
        </row>
        <row r="496">
          <cell r="A496">
            <v>5507</v>
          </cell>
          <cell r="B496" t="str">
            <v>張齡尹</v>
          </cell>
          <cell r="C496" t="str">
            <v>東明國中</v>
          </cell>
          <cell r="D496" t="str">
            <v>東明</v>
          </cell>
          <cell r="E496">
            <v>2</v>
          </cell>
        </row>
        <row r="497">
          <cell r="A497">
            <v>5508</v>
          </cell>
          <cell r="B497" t="str">
            <v>沈宛榆</v>
          </cell>
          <cell r="C497" t="str">
            <v>東明國中</v>
          </cell>
          <cell r="D497" t="str">
            <v>東明</v>
          </cell>
        </row>
        <row r="498">
          <cell r="A498">
            <v>5509</v>
          </cell>
          <cell r="B498" t="str">
            <v>沈蝶芸</v>
          </cell>
          <cell r="C498" t="str">
            <v>東明國中</v>
          </cell>
          <cell r="D498" t="str">
            <v>東明</v>
          </cell>
          <cell r="E498">
            <v>0</v>
          </cell>
        </row>
        <row r="499">
          <cell r="A499">
            <v>5510</v>
          </cell>
          <cell r="B499" t="str">
            <v>翁婉婷</v>
          </cell>
          <cell r="C499" t="str">
            <v>東明國中</v>
          </cell>
          <cell r="D499" t="str">
            <v>東明</v>
          </cell>
        </row>
        <row r="500">
          <cell r="A500">
            <v>5511</v>
          </cell>
          <cell r="D500" t="str">
            <v/>
          </cell>
        </row>
        <row r="501">
          <cell r="A501">
            <v>5512</v>
          </cell>
          <cell r="D501" t="str">
            <v/>
          </cell>
        </row>
        <row r="502">
          <cell r="A502">
            <v>5513</v>
          </cell>
          <cell r="B502" t="str">
            <v>劉玫芳</v>
          </cell>
          <cell r="C502" t="str">
            <v>大埤國中A</v>
          </cell>
          <cell r="D502" t="str">
            <v/>
          </cell>
          <cell r="E502">
            <v>3</v>
          </cell>
        </row>
        <row r="503">
          <cell r="A503">
            <v>5514</v>
          </cell>
          <cell r="B503" t="str">
            <v>呂家怡</v>
          </cell>
          <cell r="C503" t="str">
            <v>大埤國中A</v>
          </cell>
          <cell r="D503" t="str">
            <v/>
          </cell>
        </row>
        <row r="504">
          <cell r="A504">
            <v>5515</v>
          </cell>
          <cell r="B504" t="str">
            <v>徐佩妏</v>
          </cell>
          <cell r="C504" t="str">
            <v>大埤國中A</v>
          </cell>
          <cell r="D504" t="str">
            <v>大埤A</v>
          </cell>
          <cell r="E504">
            <v>0</v>
          </cell>
        </row>
        <row r="505">
          <cell r="A505">
            <v>5516</v>
          </cell>
          <cell r="B505" t="str">
            <v>李欣潔</v>
          </cell>
          <cell r="C505" t="str">
            <v>大埤國中A</v>
          </cell>
          <cell r="D505" t="str">
            <v>大埤A</v>
          </cell>
        </row>
        <row r="506">
          <cell r="A506">
            <v>5517</v>
          </cell>
          <cell r="B506" t="str">
            <v>簡于瑄</v>
          </cell>
          <cell r="C506" t="str">
            <v>大埤國中A</v>
          </cell>
          <cell r="D506" t="str">
            <v>大埤A</v>
          </cell>
        </row>
        <row r="507">
          <cell r="A507">
            <v>5518</v>
          </cell>
          <cell r="B507" t="str">
            <v>賴映伶</v>
          </cell>
          <cell r="C507" t="str">
            <v>大埤國中A</v>
          </cell>
          <cell r="D507" t="str">
            <v>大埤A</v>
          </cell>
        </row>
        <row r="508">
          <cell r="A508">
            <v>5519</v>
          </cell>
          <cell r="B508" t="str">
            <v>劉怡雯</v>
          </cell>
          <cell r="C508" t="str">
            <v>大埤國中B</v>
          </cell>
          <cell r="D508" t="str">
            <v>大埤B</v>
          </cell>
          <cell r="E508">
            <v>4</v>
          </cell>
        </row>
        <row r="509">
          <cell r="A509">
            <v>5520</v>
          </cell>
          <cell r="B509" t="str">
            <v>林詩涵</v>
          </cell>
          <cell r="C509" t="str">
            <v>大埤國中B</v>
          </cell>
          <cell r="D509" t="str">
            <v/>
          </cell>
        </row>
        <row r="510">
          <cell r="A510">
            <v>5521</v>
          </cell>
          <cell r="B510" t="str">
            <v>林鈺芳</v>
          </cell>
          <cell r="C510" t="str">
            <v>大埤國中B</v>
          </cell>
          <cell r="D510" t="str">
            <v>大埤B</v>
          </cell>
          <cell r="E510">
            <v>0</v>
          </cell>
        </row>
        <row r="511">
          <cell r="A511">
            <v>5522</v>
          </cell>
          <cell r="B511" t="str">
            <v>蕭秋婷</v>
          </cell>
          <cell r="C511" t="str">
            <v>大埤國中B</v>
          </cell>
          <cell r="D511" t="str">
            <v>大埤B</v>
          </cell>
        </row>
        <row r="512">
          <cell r="A512">
            <v>5523</v>
          </cell>
          <cell r="B512" t="str">
            <v>蕭雅玲</v>
          </cell>
          <cell r="C512" t="str">
            <v>大埤國中B</v>
          </cell>
          <cell r="D512" t="str">
            <v>大埤B</v>
          </cell>
        </row>
        <row r="513">
          <cell r="A513">
            <v>5524</v>
          </cell>
          <cell r="B513" t="str">
            <v>陳圓圓</v>
          </cell>
          <cell r="C513" t="str">
            <v>大埤國中B</v>
          </cell>
          <cell r="D513" t="str">
            <v>大埤B</v>
          </cell>
        </row>
        <row r="514">
          <cell r="A514">
            <v>5525</v>
          </cell>
          <cell r="B514" t="str">
            <v>曾玉如</v>
          </cell>
          <cell r="C514" t="str">
            <v>大埤國中C</v>
          </cell>
          <cell r="D514" t="str">
            <v/>
          </cell>
          <cell r="E514">
            <v>5</v>
          </cell>
        </row>
        <row r="515">
          <cell r="A515">
            <v>5526</v>
          </cell>
          <cell r="B515" t="str">
            <v>謝沅臻</v>
          </cell>
          <cell r="C515" t="str">
            <v>大埤國中C</v>
          </cell>
          <cell r="D515" t="str">
            <v/>
          </cell>
        </row>
        <row r="516">
          <cell r="A516">
            <v>5527</v>
          </cell>
          <cell r="B516" t="str">
            <v>簡苡媜</v>
          </cell>
          <cell r="C516" t="str">
            <v>大埤國中C</v>
          </cell>
          <cell r="D516" t="str">
            <v>大埤C</v>
          </cell>
          <cell r="E516">
            <v>0</v>
          </cell>
        </row>
        <row r="517">
          <cell r="A517">
            <v>5528</v>
          </cell>
          <cell r="B517">
            <v>0</v>
          </cell>
          <cell r="C517">
            <v>0</v>
          </cell>
          <cell r="D517" t="str">
            <v/>
          </cell>
        </row>
        <row r="518">
          <cell r="A518">
            <v>5529</v>
          </cell>
          <cell r="B518">
            <v>0</v>
          </cell>
          <cell r="C518">
            <v>0</v>
          </cell>
          <cell r="D518" t="str">
            <v/>
          </cell>
        </row>
        <row r="519">
          <cell r="A519">
            <v>5530</v>
          </cell>
          <cell r="D519" t="str">
            <v/>
          </cell>
        </row>
        <row r="520">
          <cell r="A520">
            <v>5531</v>
          </cell>
          <cell r="B520" t="str">
            <v>余欣芳</v>
          </cell>
          <cell r="C520" t="str">
            <v>古坑國中</v>
          </cell>
          <cell r="D520" t="str">
            <v/>
          </cell>
          <cell r="E520">
            <v>6</v>
          </cell>
        </row>
        <row r="521">
          <cell r="A521">
            <v>5532</v>
          </cell>
          <cell r="B521" t="str">
            <v>林美汝</v>
          </cell>
          <cell r="C521" t="str">
            <v>古坑國中</v>
          </cell>
          <cell r="D521" t="str">
            <v/>
          </cell>
        </row>
        <row r="522">
          <cell r="A522">
            <v>5533</v>
          </cell>
          <cell r="B522" t="str">
            <v>沈奕萱</v>
          </cell>
          <cell r="C522" t="str">
            <v>古坑國中</v>
          </cell>
          <cell r="D522" t="str">
            <v>古坑</v>
          </cell>
          <cell r="E522">
            <v>0</v>
          </cell>
        </row>
        <row r="523">
          <cell r="A523">
            <v>5534</v>
          </cell>
          <cell r="B523" t="str">
            <v>許沛琪</v>
          </cell>
          <cell r="C523" t="str">
            <v>古坑國中</v>
          </cell>
          <cell r="D523" t="str">
            <v>古坑</v>
          </cell>
        </row>
        <row r="524">
          <cell r="A524">
            <v>5535</v>
          </cell>
          <cell r="B524" t="str">
            <v>黃嘉綺</v>
          </cell>
          <cell r="C524" t="str">
            <v>古坑國中</v>
          </cell>
          <cell r="D524" t="str">
            <v>古坑</v>
          </cell>
        </row>
        <row r="525">
          <cell r="A525">
            <v>5536</v>
          </cell>
          <cell r="B525">
            <v>0</v>
          </cell>
          <cell r="C525">
            <v>0</v>
          </cell>
          <cell r="D525" t="str">
            <v/>
          </cell>
        </row>
        <row r="526">
          <cell r="A526">
            <v>5537</v>
          </cell>
          <cell r="B526" t="str">
            <v>吳佳瓴</v>
          </cell>
          <cell r="C526" t="str">
            <v>元長國中</v>
          </cell>
          <cell r="D526" t="str">
            <v>元長</v>
          </cell>
          <cell r="E526">
            <v>7</v>
          </cell>
        </row>
        <row r="527">
          <cell r="A527">
            <v>5538</v>
          </cell>
          <cell r="B527" t="str">
            <v>吳家慧</v>
          </cell>
          <cell r="C527" t="str">
            <v>元長國中</v>
          </cell>
          <cell r="D527" t="str">
            <v>元長</v>
          </cell>
        </row>
        <row r="528">
          <cell r="A528">
            <v>5539</v>
          </cell>
          <cell r="B528" t="str">
            <v>李秋月</v>
          </cell>
          <cell r="C528" t="str">
            <v>元長國中</v>
          </cell>
          <cell r="D528" t="str">
            <v>元長</v>
          </cell>
          <cell r="E528">
            <v>0</v>
          </cell>
        </row>
        <row r="529">
          <cell r="A529">
            <v>5540</v>
          </cell>
          <cell r="B529" t="str">
            <v>蔡碧惠</v>
          </cell>
          <cell r="C529" t="str">
            <v>元長國中</v>
          </cell>
          <cell r="D529" t="str">
            <v>元長</v>
          </cell>
        </row>
        <row r="530">
          <cell r="A530">
            <v>5541</v>
          </cell>
          <cell r="D530" t="str">
            <v/>
          </cell>
        </row>
        <row r="531">
          <cell r="A531">
            <v>5542</v>
          </cell>
          <cell r="D531" t="str">
            <v/>
          </cell>
        </row>
        <row r="532">
          <cell r="A532">
            <v>5543</v>
          </cell>
          <cell r="B532" t="str">
            <v>張綾軒</v>
          </cell>
          <cell r="C532" t="str">
            <v>斗六國中</v>
          </cell>
          <cell r="D532" t="str">
            <v/>
          </cell>
          <cell r="E532">
            <v>8</v>
          </cell>
        </row>
        <row r="533">
          <cell r="A533">
            <v>5544</v>
          </cell>
          <cell r="B533" t="str">
            <v>林篇吟</v>
          </cell>
          <cell r="C533" t="str">
            <v>斗六國中</v>
          </cell>
          <cell r="D533" t="str">
            <v/>
          </cell>
        </row>
        <row r="534">
          <cell r="A534">
            <v>5545</v>
          </cell>
          <cell r="B534" t="str">
            <v>陳玠宇</v>
          </cell>
          <cell r="C534" t="str">
            <v>斗六國中</v>
          </cell>
          <cell r="D534" t="str">
            <v>斗六</v>
          </cell>
          <cell r="E534">
            <v>0</v>
          </cell>
        </row>
        <row r="535">
          <cell r="A535">
            <v>5546</v>
          </cell>
          <cell r="B535">
            <v>0</v>
          </cell>
          <cell r="C535">
            <v>0</v>
          </cell>
          <cell r="D535" t="str">
            <v/>
          </cell>
        </row>
        <row r="536">
          <cell r="A536">
            <v>5547</v>
          </cell>
          <cell r="B536">
            <v>0</v>
          </cell>
          <cell r="C536">
            <v>0</v>
          </cell>
          <cell r="D536" t="str">
            <v/>
          </cell>
        </row>
        <row r="537">
          <cell r="A537">
            <v>5548</v>
          </cell>
          <cell r="B537">
            <v>0</v>
          </cell>
          <cell r="C537">
            <v>0</v>
          </cell>
          <cell r="D537" t="str">
            <v/>
          </cell>
        </row>
        <row r="538">
          <cell r="A538">
            <v>5549</v>
          </cell>
          <cell r="B538" t="str">
            <v>劉凱棋</v>
          </cell>
          <cell r="C538" t="str">
            <v>馬光國中A</v>
          </cell>
          <cell r="D538" t="str">
            <v>馬光A</v>
          </cell>
          <cell r="E538">
            <v>9</v>
          </cell>
        </row>
        <row r="539">
          <cell r="A539">
            <v>5550</v>
          </cell>
          <cell r="B539" t="str">
            <v>吳佩蓉</v>
          </cell>
          <cell r="C539" t="str">
            <v>馬光國中A</v>
          </cell>
          <cell r="D539" t="str">
            <v>馬光A</v>
          </cell>
        </row>
        <row r="540">
          <cell r="A540">
            <v>5551</v>
          </cell>
          <cell r="B540" t="str">
            <v>吳沂蒨</v>
          </cell>
          <cell r="C540" t="str">
            <v>馬光國中A</v>
          </cell>
          <cell r="D540" t="str">
            <v>馬光A</v>
          </cell>
          <cell r="E540">
            <v>0</v>
          </cell>
        </row>
        <row r="541">
          <cell r="A541">
            <v>5552</v>
          </cell>
          <cell r="B541" t="str">
            <v>林盈淑</v>
          </cell>
          <cell r="C541" t="str">
            <v>馬光國中A</v>
          </cell>
          <cell r="D541" t="str">
            <v>馬光A</v>
          </cell>
        </row>
        <row r="542">
          <cell r="A542">
            <v>5553</v>
          </cell>
          <cell r="B542" t="str">
            <v>許右甄</v>
          </cell>
          <cell r="C542" t="str">
            <v>馬光國中A</v>
          </cell>
          <cell r="D542" t="str">
            <v>馬光A</v>
          </cell>
        </row>
        <row r="543">
          <cell r="A543">
            <v>5554</v>
          </cell>
          <cell r="B543" t="str">
            <v>許悅倫</v>
          </cell>
          <cell r="C543" t="str">
            <v>馬光國中A</v>
          </cell>
          <cell r="D543" t="str">
            <v>馬光A</v>
          </cell>
        </row>
        <row r="544">
          <cell r="A544">
            <v>5555</v>
          </cell>
          <cell r="B544" t="str">
            <v>林育瑛</v>
          </cell>
          <cell r="C544" t="str">
            <v>馬光國中B</v>
          </cell>
          <cell r="D544" t="str">
            <v>馬光B</v>
          </cell>
          <cell r="E544">
            <v>10</v>
          </cell>
        </row>
        <row r="545">
          <cell r="A545">
            <v>5556</v>
          </cell>
          <cell r="B545" t="str">
            <v>吳宜蓁</v>
          </cell>
          <cell r="C545" t="str">
            <v>馬光國中B</v>
          </cell>
          <cell r="D545" t="str">
            <v>馬光B</v>
          </cell>
        </row>
        <row r="546">
          <cell r="A546">
            <v>5557</v>
          </cell>
          <cell r="B546">
            <v>0</v>
          </cell>
          <cell r="C546">
            <v>0</v>
          </cell>
          <cell r="D546" t="str">
            <v/>
          </cell>
          <cell r="E546">
            <v>0</v>
          </cell>
        </row>
        <row r="547">
          <cell r="A547">
            <v>5558</v>
          </cell>
          <cell r="B547">
            <v>0</v>
          </cell>
          <cell r="C547">
            <v>0</v>
          </cell>
          <cell r="D547" t="str">
            <v/>
          </cell>
        </row>
        <row r="548">
          <cell r="A548">
            <v>5559</v>
          </cell>
          <cell r="B548">
            <v>0</v>
          </cell>
          <cell r="C548">
            <v>0</v>
          </cell>
          <cell r="D548" t="str">
            <v/>
          </cell>
        </row>
        <row r="549">
          <cell r="A549">
            <v>5560</v>
          </cell>
          <cell r="B549">
            <v>0</v>
          </cell>
          <cell r="C549">
            <v>0</v>
          </cell>
          <cell r="D549" t="str">
            <v/>
          </cell>
        </row>
        <row r="550">
          <cell r="A550">
            <v>5561</v>
          </cell>
          <cell r="B550" t="str">
            <v>周珮淇</v>
          </cell>
          <cell r="C550" t="str">
            <v>石榴國中A</v>
          </cell>
          <cell r="D550" t="str">
            <v>石榴A</v>
          </cell>
          <cell r="E550">
            <v>11</v>
          </cell>
        </row>
        <row r="551">
          <cell r="A551">
            <v>5562</v>
          </cell>
          <cell r="B551" t="str">
            <v>梁雅筑</v>
          </cell>
          <cell r="C551" t="str">
            <v>石榴國中A</v>
          </cell>
          <cell r="D551" t="str">
            <v>石榴A</v>
          </cell>
        </row>
        <row r="552">
          <cell r="A552">
            <v>5563</v>
          </cell>
          <cell r="B552" t="str">
            <v>沈品妤</v>
          </cell>
          <cell r="C552" t="str">
            <v>石榴國中A</v>
          </cell>
          <cell r="D552" t="str">
            <v>石榴A</v>
          </cell>
          <cell r="E552">
            <v>0</v>
          </cell>
        </row>
        <row r="553">
          <cell r="A553">
            <v>5564</v>
          </cell>
          <cell r="B553" t="str">
            <v>熊怡惠</v>
          </cell>
          <cell r="C553" t="str">
            <v>石榴國中A</v>
          </cell>
          <cell r="D553" t="str">
            <v>石榴A</v>
          </cell>
        </row>
        <row r="554">
          <cell r="A554">
            <v>5565</v>
          </cell>
          <cell r="B554" t="str">
            <v>葉育彤</v>
          </cell>
          <cell r="C554" t="str">
            <v>石榴國中A</v>
          </cell>
          <cell r="D554" t="str">
            <v>石榴A</v>
          </cell>
        </row>
        <row r="555">
          <cell r="A555">
            <v>5566</v>
          </cell>
          <cell r="B555" t="str">
            <v>賴宛瑜</v>
          </cell>
          <cell r="C555" t="str">
            <v>石榴國中A</v>
          </cell>
          <cell r="D555" t="str">
            <v>石榴A</v>
          </cell>
        </row>
        <row r="556">
          <cell r="A556">
            <v>5567</v>
          </cell>
          <cell r="B556" t="str">
            <v>李于君</v>
          </cell>
          <cell r="C556" t="str">
            <v>石榴國中B</v>
          </cell>
          <cell r="D556" t="str">
            <v>石榴B</v>
          </cell>
          <cell r="E556">
            <v>12</v>
          </cell>
        </row>
        <row r="557">
          <cell r="A557">
            <v>5568</v>
          </cell>
          <cell r="B557" t="str">
            <v>林佑柔</v>
          </cell>
          <cell r="C557" t="str">
            <v>林內國中B</v>
          </cell>
          <cell r="D557" t="str">
            <v>林內B</v>
          </cell>
        </row>
        <row r="558">
          <cell r="A558">
            <v>5569</v>
          </cell>
          <cell r="B558" t="str">
            <v>羅悅瑜</v>
          </cell>
          <cell r="C558" t="str">
            <v>石榴國中B</v>
          </cell>
          <cell r="D558" t="str">
            <v>石榴B</v>
          </cell>
          <cell r="E558">
            <v>0</v>
          </cell>
        </row>
        <row r="559">
          <cell r="A559">
            <v>5570</v>
          </cell>
          <cell r="B559" t="str">
            <v>許晴涵</v>
          </cell>
          <cell r="C559" t="str">
            <v>石榴國中B</v>
          </cell>
          <cell r="D559" t="str">
            <v>石榴B</v>
          </cell>
        </row>
        <row r="560">
          <cell r="A560">
            <v>5571</v>
          </cell>
          <cell r="B560" t="str">
            <v>陳佩嫺</v>
          </cell>
          <cell r="C560" t="str">
            <v>石榴國中B</v>
          </cell>
          <cell r="D560" t="str">
            <v>石榴B</v>
          </cell>
        </row>
        <row r="561">
          <cell r="A561">
            <v>5572</v>
          </cell>
          <cell r="B561" t="str">
            <v>陳虹儒</v>
          </cell>
          <cell r="C561" t="str">
            <v>石榴國中B</v>
          </cell>
          <cell r="D561" t="str">
            <v>石榴B</v>
          </cell>
        </row>
        <row r="562">
          <cell r="A562">
            <v>5573</v>
          </cell>
          <cell r="B562" t="str">
            <v>何宣宣</v>
          </cell>
          <cell r="C562" t="str">
            <v>林內國中A</v>
          </cell>
          <cell r="D562" t="str">
            <v/>
          </cell>
          <cell r="E562">
            <v>13</v>
          </cell>
        </row>
        <row r="563">
          <cell r="A563">
            <v>5574</v>
          </cell>
          <cell r="B563" t="str">
            <v>張雅園</v>
          </cell>
          <cell r="C563" t="str">
            <v>林內國中A</v>
          </cell>
          <cell r="D563" t="str">
            <v/>
          </cell>
        </row>
        <row r="564">
          <cell r="A564">
            <v>5575</v>
          </cell>
          <cell r="B564" t="str">
            <v>鄭湘錞</v>
          </cell>
          <cell r="C564" t="str">
            <v>林內國中A</v>
          </cell>
          <cell r="D564" t="str">
            <v>林內A</v>
          </cell>
          <cell r="E564">
            <v>0</v>
          </cell>
        </row>
        <row r="565">
          <cell r="A565">
            <v>5576</v>
          </cell>
          <cell r="B565" t="str">
            <v>鄭鈺潔</v>
          </cell>
          <cell r="C565" t="str">
            <v>林內國中A</v>
          </cell>
          <cell r="D565" t="str">
            <v>林內A</v>
          </cell>
        </row>
        <row r="566">
          <cell r="A566">
            <v>5577</v>
          </cell>
          <cell r="B566" t="str">
            <v>陳心玫</v>
          </cell>
          <cell r="C566" t="str">
            <v>林內國中A</v>
          </cell>
          <cell r="D566" t="str">
            <v>林內A</v>
          </cell>
        </row>
        <row r="567">
          <cell r="A567">
            <v>5578</v>
          </cell>
          <cell r="B567" t="str">
            <v>陳玟瑜</v>
          </cell>
          <cell r="C567" t="str">
            <v>林內國中A</v>
          </cell>
          <cell r="D567" t="str">
            <v>林內A</v>
          </cell>
        </row>
        <row r="568">
          <cell r="A568">
            <v>5579</v>
          </cell>
          <cell r="B568" t="str">
            <v>吳慈芳</v>
          </cell>
          <cell r="C568" t="str">
            <v>林內國中B</v>
          </cell>
          <cell r="D568" t="str">
            <v/>
          </cell>
          <cell r="E568">
            <v>14</v>
          </cell>
        </row>
        <row r="569">
          <cell r="A569">
            <v>5580</v>
          </cell>
          <cell r="B569" t="str">
            <v>宋育慈</v>
          </cell>
          <cell r="C569" t="str">
            <v>林內國中B</v>
          </cell>
          <cell r="D569" t="str">
            <v>林內B</v>
          </cell>
        </row>
        <row r="570">
          <cell r="A570">
            <v>5581</v>
          </cell>
          <cell r="B570" t="str">
            <v>張玉乾</v>
          </cell>
          <cell r="C570" t="str">
            <v>林內國中B</v>
          </cell>
          <cell r="D570" t="str">
            <v>林內B</v>
          </cell>
          <cell r="E570">
            <v>0</v>
          </cell>
        </row>
        <row r="571">
          <cell r="A571">
            <v>5582</v>
          </cell>
          <cell r="B571" t="str">
            <v>張瑀芩</v>
          </cell>
          <cell r="C571" t="str">
            <v>林內國中B</v>
          </cell>
          <cell r="D571" t="str">
            <v>林內B</v>
          </cell>
        </row>
        <row r="572">
          <cell r="A572">
            <v>5583</v>
          </cell>
          <cell r="B572" t="str">
            <v>鄭郁心</v>
          </cell>
          <cell r="C572" t="str">
            <v>林內國中B</v>
          </cell>
          <cell r="D572" t="str">
            <v>林內B</v>
          </cell>
        </row>
        <row r="573">
          <cell r="A573">
            <v>5584</v>
          </cell>
          <cell r="B573">
            <v>0</v>
          </cell>
          <cell r="C573" t="str">
            <v>林內國中B</v>
          </cell>
          <cell r="D573" t="str">
            <v>林內B</v>
          </cell>
        </row>
        <row r="574">
          <cell r="A574">
            <v>5585</v>
          </cell>
          <cell r="B574" t="str">
            <v>曾子玲</v>
          </cell>
          <cell r="C574" t="str">
            <v>東南國中A</v>
          </cell>
          <cell r="D574" t="str">
            <v>東南A</v>
          </cell>
          <cell r="E574">
            <v>15</v>
          </cell>
        </row>
        <row r="575">
          <cell r="A575">
            <v>5586</v>
          </cell>
          <cell r="B575" t="str">
            <v>李廷萱</v>
          </cell>
          <cell r="C575" t="str">
            <v>東南國中A</v>
          </cell>
          <cell r="D575" t="str">
            <v>東南A</v>
          </cell>
        </row>
        <row r="576">
          <cell r="A576">
            <v>5587</v>
          </cell>
          <cell r="B576" t="str">
            <v>詹小情</v>
          </cell>
          <cell r="C576" t="str">
            <v>東南國中A</v>
          </cell>
          <cell r="D576" t="str">
            <v>東南A</v>
          </cell>
          <cell r="E576">
            <v>0</v>
          </cell>
        </row>
        <row r="577">
          <cell r="A577">
            <v>5588</v>
          </cell>
          <cell r="B577" t="str">
            <v>黃硯若</v>
          </cell>
          <cell r="C577" t="str">
            <v>東南國中A</v>
          </cell>
          <cell r="D577" t="str">
            <v>東南A</v>
          </cell>
        </row>
        <row r="578">
          <cell r="A578">
            <v>5589</v>
          </cell>
          <cell r="B578">
            <v>0</v>
          </cell>
          <cell r="C578">
            <v>0</v>
          </cell>
          <cell r="D578" t="str">
            <v/>
          </cell>
        </row>
        <row r="579">
          <cell r="A579">
            <v>5590</v>
          </cell>
          <cell r="B579">
            <v>0</v>
          </cell>
          <cell r="C579">
            <v>0</v>
          </cell>
          <cell r="D579" t="str">
            <v/>
          </cell>
        </row>
        <row r="580">
          <cell r="A580">
            <v>5591</v>
          </cell>
          <cell r="B580" t="str">
            <v>王育琪</v>
          </cell>
          <cell r="C580" t="str">
            <v>東南國中B</v>
          </cell>
          <cell r="D580" t="str">
            <v>東南B</v>
          </cell>
          <cell r="E580">
            <v>16</v>
          </cell>
        </row>
        <row r="581">
          <cell r="A581">
            <v>5592</v>
          </cell>
          <cell r="B581" t="str">
            <v>郭玟盈</v>
          </cell>
          <cell r="C581" t="str">
            <v>東南國中B</v>
          </cell>
          <cell r="D581" t="str">
            <v>東南B</v>
          </cell>
        </row>
        <row r="582">
          <cell r="A582">
            <v>5593</v>
          </cell>
          <cell r="B582" t="str">
            <v>黃佩琁</v>
          </cell>
          <cell r="C582" t="str">
            <v>東南國中B</v>
          </cell>
          <cell r="D582" t="str">
            <v>東南B</v>
          </cell>
          <cell r="E582">
            <v>0</v>
          </cell>
        </row>
        <row r="583">
          <cell r="A583">
            <v>5594</v>
          </cell>
          <cell r="B583" t="str">
            <v>黃雅汶</v>
          </cell>
          <cell r="C583" t="str">
            <v>東南國中B</v>
          </cell>
          <cell r="D583" t="str">
            <v>東南B</v>
          </cell>
        </row>
        <row r="584">
          <cell r="A584">
            <v>0</v>
          </cell>
          <cell r="B584">
            <v>0</v>
          </cell>
          <cell r="C584">
            <v>0</v>
          </cell>
          <cell r="D584" t="str">
            <v/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</row>
        <row r="586">
          <cell r="A586">
            <v>1601</v>
          </cell>
          <cell r="B586" t="str">
            <v>劉哲維</v>
          </cell>
          <cell r="C586" t="str">
            <v>溝壩國小</v>
          </cell>
          <cell r="D586" t="str">
            <v>溝壩</v>
          </cell>
          <cell r="E586">
            <v>1</v>
          </cell>
        </row>
        <row r="587">
          <cell r="A587">
            <v>1602</v>
          </cell>
          <cell r="B587" t="str">
            <v>周紹霆</v>
          </cell>
          <cell r="C587" t="str">
            <v>溝壩國小</v>
          </cell>
          <cell r="D587" t="str">
            <v>溝壩</v>
          </cell>
        </row>
        <row r="588">
          <cell r="A588">
            <v>1603</v>
          </cell>
          <cell r="B588" t="str">
            <v>張凱閔</v>
          </cell>
          <cell r="C588" t="str">
            <v>溝壩國小</v>
          </cell>
          <cell r="D588" t="str">
            <v>溝壩</v>
          </cell>
          <cell r="E588">
            <v>0</v>
          </cell>
        </row>
        <row r="589">
          <cell r="A589">
            <v>1604</v>
          </cell>
          <cell r="B589" t="str">
            <v>張正</v>
          </cell>
          <cell r="C589" t="str">
            <v>溝壩國小</v>
          </cell>
          <cell r="D589" t="str">
            <v>溝壩</v>
          </cell>
        </row>
        <row r="590">
          <cell r="A590">
            <v>1605</v>
          </cell>
          <cell r="B590" t="str">
            <v>林國智</v>
          </cell>
          <cell r="C590" t="str">
            <v>溝壩國小</v>
          </cell>
          <cell r="D590" t="str">
            <v>溝壩</v>
          </cell>
        </row>
        <row r="591">
          <cell r="A591">
            <v>1606</v>
          </cell>
          <cell r="B591" t="str">
            <v>林祐辰</v>
          </cell>
          <cell r="C591" t="str">
            <v>溝壩國小</v>
          </cell>
          <cell r="D591" t="str">
            <v>溝壩</v>
          </cell>
        </row>
        <row r="592">
          <cell r="A592">
            <v>1607</v>
          </cell>
          <cell r="B592" t="str">
            <v>余泊恩</v>
          </cell>
          <cell r="C592" t="str">
            <v>石榴國小A</v>
          </cell>
          <cell r="D592" t="str">
            <v>石榴A</v>
          </cell>
          <cell r="E592">
            <v>2</v>
          </cell>
        </row>
        <row r="593">
          <cell r="A593">
            <v>1608</v>
          </cell>
          <cell r="B593" t="str">
            <v>張宸豪</v>
          </cell>
          <cell r="C593" t="str">
            <v>石榴國小A</v>
          </cell>
          <cell r="D593" t="str">
            <v>石榴A</v>
          </cell>
        </row>
        <row r="594">
          <cell r="A594">
            <v>1609</v>
          </cell>
          <cell r="B594" t="str">
            <v>張慶元</v>
          </cell>
          <cell r="C594" t="str">
            <v>石榴國小A</v>
          </cell>
          <cell r="D594" t="str">
            <v>石榴A</v>
          </cell>
          <cell r="E594">
            <v>0</v>
          </cell>
        </row>
        <row r="595">
          <cell r="A595">
            <v>1610</v>
          </cell>
          <cell r="B595" t="str">
            <v>張永豪</v>
          </cell>
          <cell r="C595" t="str">
            <v>石榴國小A</v>
          </cell>
          <cell r="D595" t="str">
            <v>石榴A</v>
          </cell>
        </row>
        <row r="596">
          <cell r="A596">
            <v>1611</v>
          </cell>
          <cell r="B596" t="str">
            <v>林達崙</v>
          </cell>
          <cell r="C596" t="str">
            <v>石榴國小A</v>
          </cell>
          <cell r="D596" t="str">
            <v>石榴A</v>
          </cell>
        </row>
        <row r="597">
          <cell r="A597">
            <v>1612</v>
          </cell>
          <cell r="B597" t="str">
            <v>王俊麟</v>
          </cell>
          <cell r="C597" t="str">
            <v>石榴國小A</v>
          </cell>
          <cell r="D597" t="str">
            <v>石榴A</v>
          </cell>
        </row>
        <row r="598">
          <cell r="A598">
            <v>1613</v>
          </cell>
          <cell r="B598" t="str">
            <v>何仁傑</v>
          </cell>
          <cell r="C598" t="str">
            <v>石榴國小B</v>
          </cell>
          <cell r="D598" t="str">
            <v>石榴B</v>
          </cell>
          <cell r="E598">
            <v>3</v>
          </cell>
        </row>
        <row r="599">
          <cell r="A599">
            <v>1614</v>
          </cell>
          <cell r="B599" t="str">
            <v>姚宏燁</v>
          </cell>
          <cell r="C599" t="str">
            <v>石榴國小B</v>
          </cell>
          <cell r="D599" t="str">
            <v>石榴B</v>
          </cell>
        </row>
        <row r="600">
          <cell r="A600">
            <v>1615</v>
          </cell>
          <cell r="B600" t="str">
            <v>張惟堯</v>
          </cell>
          <cell r="C600" t="str">
            <v>石榴國小B</v>
          </cell>
          <cell r="D600" t="str">
            <v>石榴B</v>
          </cell>
          <cell r="E600">
            <v>0</v>
          </cell>
        </row>
        <row r="601">
          <cell r="A601">
            <v>1616</v>
          </cell>
          <cell r="B601" t="str">
            <v>張閔翔</v>
          </cell>
          <cell r="C601" t="str">
            <v>石榴國小B</v>
          </cell>
          <cell r="D601" t="str">
            <v>石榴B</v>
          </cell>
        </row>
        <row r="602">
          <cell r="A602">
            <v>1617</v>
          </cell>
          <cell r="B602" t="str">
            <v>林致宇</v>
          </cell>
          <cell r="C602" t="str">
            <v>石榴國小B</v>
          </cell>
          <cell r="D602" t="str">
            <v>石榴B</v>
          </cell>
        </row>
        <row r="603">
          <cell r="A603">
            <v>1618</v>
          </cell>
          <cell r="B603" t="str">
            <v>陳俊源</v>
          </cell>
          <cell r="C603" t="str">
            <v>石榴國小B</v>
          </cell>
          <cell r="D603" t="str">
            <v>石榴B</v>
          </cell>
        </row>
        <row r="604">
          <cell r="A604">
            <v>1619</v>
          </cell>
          <cell r="B604" t="str">
            <v>張凱翔</v>
          </cell>
          <cell r="C604" t="str">
            <v>林內國小</v>
          </cell>
          <cell r="D604" t="str">
            <v>林內</v>
          </cell>
          <cell r="E604">
            <v>4</v>
          </cell>
        </row>
        <row r="605">
          <cell r="A605">
            <v>1620</v>
          </cell>
          <cell r="B605" t="str">
            <v>張哲愿</v>
          </cell>
          <cell r="C605" t="str">
            <v>林內國小</v>
          </cell>
          <cell r="D605" t="str">
            <v>林內</v>
          </cell>
        </row>
        <row r="606">
          <cell r="A606">
            <v>1621</v>
          </cell>
          <cell r="B606" t="str">
            <v>張誠哲</v>
          </cell>
          <cell r="C606" t="str">
            <v>林內國小</v>
          </cell>
          <cell r="D606" t="str">
            <v>林內</v>
          </cell>
          <cell r="E606">
            <v>0</v>
          </cell>
        </row>
        <row r="607">
          <cell r="A607">
            <v>1622</v>
          </cell>
          <cell r="B607" t="str">
            <v>林新祐</v>
          </cell>
          <cell r="C607" t="str">
            <v>林內國小</v>
          </cell>
          <cell r="D607" t="str">
            <v>林內</v>
          </cell>
        </row>
        <row r="608">
          <cell r="A608">
            <v>1623</v>
          </cell>
          <cell r="B608" t="str">
            <v>蔡宗廷</v>
          </cell>
          <cell r="C608" t="str">
            <v>林內國小</v>
          </cell>
          <cell r="D608" t="str">
            <v>林內</v>
          </cell>
        </row>
        <row r="609">
          <cell r="A609">
            <v>1624</v>
          </cell>
          <cell r="B609" t="str">
            <v>陳致憲</v>
          </cell>
          <cell r="C609" t="str">
            <v>林內國小</v>
          </cell>
          <cell r="D609" t="str">
            <v>林內</v>
          </cell>
        </row>
        <row r="610">
          <cell r="A610">
            <v>1625</v>
          </cell>
          <cell r="B610" t="str">
            <v>吳致緯</v>
          </cell>
          <cell r="C610" t="str">
            <v>重興國小</v>
          </cell>
          <cell r="D610" t="str">
            <v>重興</v>
          </cell>
          <cell r="E610">
            <v>5</v>
          </cell>
        </row>
        <row r="611">
          <cell r="A611">
            <v>1626</v>
          </cell>
          <cell r="B611" t="str">
            <v>張錦祥</v>
          </cell>
          <cell r="C611" t="str">
            <v>重興國小</v>
          </cell>
          <cell r="D611" t="str">
            <v>重興</v>
          </cell>
        </row>
        <row r="612">
          <cell r="A612">
            <v>1627</v>
          </cell>
          <cell r="B612" t="str">
            <v>戴育宸</v>
          </cell>
          <cell r="C612" t="str">
            <v>重興國小</v>
          </cell>
          <cell r="D612" t="str">
            <v>重興</v>
          </cell>
          <cell r="E612">
            <v>0</v>
          </cell>
        </row>
        <row r="613">
          <cell r="A613">
            <v>1628</v>
          </cell>
          <cell r="B613" t="str">
            <v>戴辰旭</v>
          </cell>
          <cell r="C613" t="str">
            <v>重興國小</v>
          </cell>
          <cell r="D613" t="str">
            <v>重興</v>
          </cell>
        </row>
        <row r="614">
          <cell r="A614">
            <v>1629</v>
          </cell>
          <cell r="B614" t="str">
            <v>朱又齊</v>
          </cell>
          <cell r="C614" t="str">
            <v>重興國小</v>
          </cell>
          <cell r="D614" t="str">
            <v>重興</v>
          </cell>
        </row>
        <row r="615">
          <cell r="A615">
            <v>1630</v>
          </cell>
          <cell r="B615" t="str">
            <v>鄭延彬</v>
          </cell>
          <cell r="C615" t="str">
            <v>重興國小</v>
          </cell>
          <cell r="D615" t="str">
            <v>重興</v>
          </cell>
        </row>
        <row r="616">
          <cell r="A616">
            <v>1631</v>
          </cell>
          <cell r="B616" t="str">
            <v>張晉愷</v>
          </cell>
          <cell r="C616" t="str">
            <v>九芎國小</v>
          </cell>
          <cell r="D616" t="str">
            <v>九芎</v>
          </cell>
          <cell r="E616">
            <v>6</v>
          </cell>
        </row>
        <row r="617">
          <cell r="A617">
            <v>1632</v>
          </cell>
          <cell r="B617" t="str">
            <v>林宏諺</v>
          </cell>
          <cell r="C617" t="str">
            <v>九芎國小</v>
          </cell>
          <cell r="D617" t="str">
            <v>九芎</v>
          </cell>
        </row>
        <row r="618">
          <cell r="A618">
            <v>1633</v>
          </cell>
          <cell r="B618" t="str">
            <v>林鈺翔</v>
          </cell>
          <cell r="C618" t="str">
            <v>九芎國小</v>
          </cell>
          <cell r="D618" t="str">
            <v>九芎</v>
          </cell>
          <cell r="E618">
            <v>0</v>
          </cell>
        </row>
        <row r="619">
          <cell r="A619">
            <v>1634</v>
          </cell>
          <cell r="B619" t="str">
            <v>蔡欣祐</v>
          </cell>
          <cell r="C619" t="str">
            <v>九芎國小</v>
          </cell>
          <cell r="D619" t="str">
            <v>九芎</v>
          </cell>
        </row>
        <row r="620">
          <cell r="A620">
            <v>1635</v>
          </cell>
          <cell r="B620" t="str">
            <v>蔡閩桔</v>
          </cell>
          <cell r="C620" t="str">
            <v>九芎國小</v>
          </cell>
          <cell r="D620" t="str">
            <v>九芎</v>
          </cell>
        </row>
        <row r="621">
          <cell r="A621">
            <v>1636</v>
          </cell>
          <cell r="B621" t="str">
            <v>陳立昌</v>
          </cell>
          <cell r="C621" t="str">
            <v>九芎國小</v>
          </cell>
          <cell r="D621" t="str">
            <v>九芎</v>
          </cell>
        </row>
        <row r="622">
          <cell r="A622">
            <v>1637</v>
          </cell>
          <cell r="B622" t="str">
            <v>施仁傑</v>
          </cell>
          <cell r="C622" t="str">
            <v>民生國小</v>
          </cell>
          <cell r="D622" t="str">
            <v>民生</v>
          </cell>
          <cell r="E622">
            <v>7</v>
          </cell>
        </row>
        <row r="623">
          <cell r="A623">
            <v>1638</v>
          </cell>
          <cell r="B623" t="str">
            <v>施仁翔</v>
          </cell>
          <cell r="C623" t="str">
            <v>民生國小</v>
          </cell>
          <cell r="D623" t="str">
            <v>民生</v>
          </cell>
        </row>
        <row r="624">
          <cell r="A624">
            <v>1639</v>
          </cell>
          <cell r="B624" t="str">
            <v>林詠軒</v>
          </cell>
          <cell r="C624" t="str">
            <v>民生國小</v>
          </cell>
          <cell r="D624" t="str">
            <v>民生</v>
          </cell>
          <cell r="E624">
            <v>0</v>
          </cell>
        </row>
        <row r="625">
          <cell r="A625">
            <v>1640</v>
          </cell>
          <cell r="B625" t="str">
            <v>王政雄</v>
          </cell>
          <cell r="C625" t="str">
            <v>民生國小</v>
          </cell>
          <cell r="D625" t="str">
            <v>民生</v>
          </cell>
        </row>
        <row r="626">
          <cell r="A626">
            <v>1641</v>
          </cell>
        </row>
        <row r="627">
          <cell r="A627">
            <v>1642</v>
          </cell>
        </row>
        <row r="628">
          <cell r="A628">
            <v>1643</v>
          </cell>
          <cell r="B628" t="str">
            <v>孫嘉駿</v>
          </cell>
          <cell r="C628" t="str">
            <v>重光國小</v>
          </cell>
          <cell r="D628" t="str">
            <v>重光</v>
          </cell>
          <cell r="E628">
            <v>8</v>
          </cell>
        </row>
        <row r="629">
          <cell r="A629">
            <v>1644</v>
          </cell>
          <cell r="B629" t="str">
            <v>李文賢</v>
          </cell>
          <cell r="C629" t="str">
            <v>重光國小</v>
          </cell>
          <cell r="D629" t="str">
            <v>重光</v>
          </cell>
        </row>
        <row r="630">
          <cell r="A630">
            <v>1645</v>
          </cell>
          <cell r="B630" t="str">
            <v>羅嘉成</v>
          </cell>
          <cell r="C630" t="str">
            <v>重光國小</v>
          </cell>
          <cell r="D630" t="str">
            <v>重光</v>
          </cell>
          <cell r="E630">
            <v>0</v>
          </cell>
        </row>
        <row r="631">
          <cell r="A631">
            <v>1646</v>
          </cell>
          <cell r="B631" t="str">
            <v>許東育</v>
          </cell>
          <cell r="C631" t="str">
            <v>重光國小</v>
          </cell>
          <cell r="D631" t="str">
            <v>重光</v>
          </cell>
        </row>
        <row r="632">
          <cell r="A632">
            <v>1647</v>
          </cell>
          <cell r="B632" t="str">
            <v>賴義正</v>
          </cell>
          <cell r="C632" t="str">
            <v>重光國小</v>
          </cell>
          <cell r="D632" t="str">
            <v>重光</v>
          </cell>
        </row>
        <row r="633">
          <cell r="A633">
            <v>1648</v>
          </cell>
          <cell r="B633" t="str">
            <v>黃柏瑋</v>
          </cell>
          <cell r="C633" t="str">
            <v>重光國小</v>
          </cell>
          <cell r="D633" t="str">
            <v>重光</v>
          </cell>
        </row>
        <row r="634">
          <cell r="A634">
            <v>1649</v>
          </cell>
          <cell r="B634" t="str">
            <v>張育銘</v>
          </cell>
          <cell r="C634" t="str">
            <v>文安國小</v>
          </cell>
          <cell r="D634" t="str">
            <v>文安</v>
          </cell>
          <cell r="E634">
            <v>9</v>
          </cell>
        </row>
        <row r="635">
          <cell r="A635">
            <v>1650</v>
          </cell>
          <cell r="B635" t="str">
            <v>李承祐</v>
          </cell>
          <cell r="C635" t="str">
            <v>文安國小</v>
          </cell>
          <cell r="D635" t="str">
            <v>文安</v>
          </cell>
        </row>
        <row r="636">
          <cell r="A636">
            <v>1651</v>
          </cell>
          <cell r="B636" t="str">
            <v>沈宏昌</v>
          </cell>
          <cell r="C636" t="str">
            <v>文安國小</v>
          </cell>
          <cell r="D636" t="str">
            <v>文安</v>
          </cell>
          <cell r="E636">
            <v>0</v>
          </cell>
        </row>
        <row r="637">
          <cell r="A637">
            <v>1652</v>
          </cell>
          <cell r="B637" t="str">
            <v>沈順庭</v>
          </cell>
          <cell r="C637" t="str">
            <v>文安國小</v>
          </cell>
          <cell r="D637" t="str">
            <v>文安</v>
          </cell>
        </row>
        <row r="638">
          <cell r="A638">
            <v>1653</v>
          </cell>
          <cell r="B638" t="str">
            <v>洪秉科</v>
          </cell>
          <cell r="C638" t="str">
            <v>文安國小</v>
          </cell>
          <cell r="D638" t="str">
            <v>文安</v>
          </cell>
        </row>
        <row r="639">
          <cell r="A639">
            <v>1654</v>
          </cell>
          <cell r="B639" t="str">
            <v>陳嘉裕</v>
          </cell>
          <cell r="C639" t="str">
            <v>文安國小</v>
          </cell>
          <cell r="D639" t="str">
            <v>文安</v>
          </cell>
        </row>
        <row r="640">
          <cell r="A640">
            <v>1655</v>
          </cell>
          <cell r="B640" t="str">
            <v>楊迪硯</v>
          </cell>
          <cell r="C640" t="str">
            <v>僑真國小</v>
          </cell>
          <cell r="D640" t="str">
            <v>僑真</v>
          </cell>
          <cell r="E640">
            <v>10</v>
          </cell>
        </row>
        <row r="641">
          <cell r="A641">
            <v>1656</v>
          </cell>
        </row>
        <row r="642">
          <cell r="A642">
            <v>1657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</row>
        <row r="643">
          <cell r="A643">
            <v>1658</v>
          </cell>
          <cell r="B643">
            <v>0</v>
          </cell>
          <cell r="C643">
            <v>0</v>
          </cell>
          <cell r="D643">
            <v>0</v>
          </cell>
        </row>
        <row r="644">
          <cell r="A644">
            <v>1659</v>
          </cell>
          <cell r="B644">
            <v>0</v>
          </cell>
          <cell r="C644">
            <v>0</v>
          </cell>
          <cell r="D644">
            <v>0</v>
          </cell>
        </row>
        <row r="645">
          <cell r="A645">
            <v>1660</v>
          </cell>
          <cell r="B645">
            <v>0</v>
          </cell>
          <cell r="C645">
            <v>0</v>
          </cell>
          <cell r="D645">
            <v>0</v>
          </cell>
        </row>
        <row r="646">
          <cell r="A646">
            <v>1661</v>
          </cell>
          <cell r="B646" t="str">
            <v>劉柏承</v>
          </cell>
          <cell r="C646" t="str">
            <v>仁和國小</v>
          </cell>
          <cell r="D646" t="str">
            <v>仁和</v>
          </cell>
          <cell r="E646">
            <v>11</v>
          </cell>
        </row>
        <row r="647">
          <cell r="A647">
            <v>1662</v>
          </cell>
          <cell r="B647" t="str">
            <v>周建豪</v>
          </cell>
          <cell r="C647" t="str">
            <v>仁和國小</v>
          </cell>
          <cell r="D647" t="str">
            <v>仁和</v>
          </cell>
        </row>
        <row r="648">
          <cell r="A648">
            <v>1663</v>
          </cell>
          <cell r="B648" t="str">
            <v>邱定宏</v>
          </cell>
          <cell r="C648" t="str">
            <v>仁和國小</v>
          </cell>
          <cell r="D648" t="str">
            <v>仁和</v>
          </cell>
          <cell r="E648">
            <v>0</v>
          </cell>
        </row>
        <row r="649">
          <cell r="A649">
            <v>1664</v>
          </cell>
          <cell r="B649" t="str">
            <v>陳俊穎</v>
          </cell>
          <cell r="C649" t="str">
            <v>仁和國小</v>
          </cell>
          <cell r="D649" t="str">
            <v>仁和</v>
          </cell>
        </row>
        <row r="650">
          <cell r="A650">
            <v>1665</v>
          </cell>
          <cell r="B650">
            <v>0</v>
          </cell>
          <cell r="C650">
            <v>0</v>
          </cell>
          <cell r="D650">
            <v>0</v>
          </cell>
        </row>
        <row r="651">
          <cell r="A651">
            <v>1666</v>
          </cell>
          <cell r="B651">
            <v>0</v>
          </cell>
          <cell r="C651">
            <v>0</v>
          </cell>
          <cell r="D651">
            <v>0</v>
          </cell>
        </row>
        <row r="652">
          <cell r="A652">
            <v>1667</v>
          </cell>
          <cell r="B652" t="str">
            <v>王名吉</v>
          </cell>
          <cell r="C652" t="str">
            <v>大屯國小</v>
          </cell>
          <cell r="D652" t="str">
            <v>大屯</v>
          </cell>
          <cell r="E652">
            <v>12</v>
          </cell>
        </row>
        <row r="653">
          <cell r="A653">
            <v>1668</v>
          </cell>
          <cell r="B653" t="str">
            <v>陳志嘉</v>
          </cell>
          <cell r="C653" t="str">
            <v>大屯國小</v>
          </cell>
          <cell r="D653" t="str">
            <v>大屯</v>
          </cell>
        </row>
        <row r="654">
          <cell r="A654">
            <v>1669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</row>
        <row r="655">
          <cell r="A655">
            <v>1670</v>
          </cell>
          <cell r="B655">
            <v>0</v>
          </cell>
          <cell r="C655">
            <v>0</v>
          </cell>
          <cell r="D655">
            <v>0</v>
          </cell>
        </row>
        <row r="656">
          <cell r="A656">
            <v>1671</v>
          </cell>
          <cell r="B656">
            <v>0</v>
          </cell>
          <cell r="C656">
            <v>0</v>
          </cell>
          <cell r="D656">
            <v>0</v>
          </cell>
        </row>
        <row r="657">
          <cell r="A657">
            <v>1672</v>
          </cell>
          <cell r="B657">
            <v>0</v>
          </cell>
          <cell r="C657">
            <v>0</v>
          </cell>
          <cell r="D657">
            <v>0</v>
          </cell>
        </row>
        <row r="658">
          <cell r="A658">
            <v>1673</v>
          </cell>
          <cell r="B658" t="str">
            <v>吳光仁</v>
          </cell>
          <cell r="C658" t="str">
            <v>宏崙國小</v>
          </cell>
          <cell r="D658" t="str">
            <v>宏崙</v>
          </cell>
          <cell r="E658">
            <v>13</v>
          </cell>
        </row>
        <row r="659">
          <cell r="A659">
            <v>1674</v>
          </cell>
          <cell r="B659" t="str">
            <v>吳宗樺</v>
          </cell>
          <cell r="C659" t="str">
            <v>宏崙國小</v>
          </cell>
          <cell r="D659" t="str">
            <v>宏崙</v>
          </cell>
        </row>
        <row r="660">
          <cell r="A660">
            <v>1675</v>
          </cell>
          <cell r="B660" t="str">
            <v>吳睿祥</v>
          </cell>
          <cell r="C660" t="str">
            <v>宏崙國小</v>
          </cell>
          <cell r="D660" t="str">
            <v>宏崙</v>
          </cell>
          <cell r="E660">
            <v>0</v>
          </cell>
        </row>
        <row r="661">
          <cell r="A661">
            <v>1676</v>
          </cell>
          <cell r="B661" t="str">
            <v>周文麒</v>
          </cell>
          <cell r="C661" t="str">
            <v>宏崙國小</v>
          </cell>
          <cell r="D661" t="str">
            <v>宏崙</v>
          </cell>
        </row>
        <row r="662">
          <cell r="A662">
            <v>1677</v>
          </cell>
          <cell r="B662" t="str">
            <v>朱翊豪</v>
          </cell>
          <cell r="C662" t="str">
            <v>宏崙國小</v>
          </cell>
          <cell r="D662" t="str">
            <v>宏崙</v>
          </cell>
        </row>
        <row r="663">
          <cell r="A663">
            <v>1678</v>
          </cell>
          <cell r="B663" t="str">
            <v>王佩偉</v>
          </cell>
          <cell r="C663" t="str">
            <v>宏崙國小</v>
          </cell>
          <cell r="D663" t="str">
            <v>宏崙</v>
          </cell>
        </row>
        <row r="664">
          <cell r="A664">
            <v>1679</v>
          </cell>
          <cell r="B664" t="str">
            <v>廖奕誠</v>
          </cell>
          <cell r="C664" t="str">
            <v>三和國小A</v>
          </cell>
          <cell r="D664" t="str">
            <v>三和A</v>
          </cell>
          <cell r="E664">
            <v>14</v>
          </cell>
        </row>
        <row r="665">
          <cell r="A665">
            <v>1680</v>
          </cell>
          <cell r="B665" t="str">
            <v>廖威勝</v>
          </cell>
          <cell r="C665" t="str">
            <v>三和國小A</v>
          </cell>
          <cell r="D665" t="str">
            <v>三和A</v>
          </cell>
        </row>
        <row r="666">
          <cell r="A666">
            <v>1681</v>
          </cell>
          <cell r="B666" t="str">
            <v>廖郁葳</v>
          </cell>
          <cell r="C666" t="str">
            <v>三和國小A</v>
          </cell>
          <cell r="D666" t="str">
            <v>三和A</v>
          </cell>
          <cell r="E666">
            <v>0</v>
          </cell>
        </row>
        <row r="667">
          <cell r="A667">
            <v>1682</v>
          </cell>
          <cell r="B667" t="str">
            <v>廖銘展</v>
          </cell>
          <cell r="C667" t="str">
            <v>三和國小A</v>
          </cell>
          <cell r="D667" t="str">
            <v>三和A</v>
          </cell>
        </row>
        <row r="668">
          <cell r="A668">
            <v>1683</v>
          </cell>
          <cell r="B668" t="str">
            <v>張峻瑋</v>
          </cell>
          <cell r="C668" t="str">
            <v>三和國小A</v>
          </cell>
          <cell r="D668" t="str">
            <v>三和A</v>
          </cell>
        </row>
        <row r="669">
          <cell r="A669">
            <v>1684</v>
          </cell>
          <cell r="B669">
            <v>0</v>
          </cell>
          <cell r="C669">
            <v>0</v>
          </cell>
          <cell r="D669">
            <v>0</v>
          </cell>
        </row>
        <row r="670">
          <cell r="A670">
            <v>1685</v>
          </cell>
          <cell r="B670" t="str">
            <v>廖厚竣</v>
          </cell>
          <cell r="C670" t="str">
            <v>三和國小B</v>
          </cell>
          <cell r="D670" t="str">
            <v>三和B</v>
          </cell>
          <cell r="E670">
            <v>15</v>
          </cell>
        </row>
        <row r="671">
          <cell r="A671">
            <v>1686</v>
          </cell>
          <cell r="B671" t="str">
            <v>廖家豪</v>
          </cell>
          <cell r="C671" t="str">
            <v>三和國小B</v>
          </cell>
          <cell r="D671" t="str">
            <v>三和B</v>
          </cell>
        </row>
        <row r="672">
          <cell r="A672">
            <v>1687</v>
          </cell>
          <cell r="B672" t="str">
            <v>廖思博</v>
          </cell>
          <cell r="C672" t="str">
            <v>三和國小B</v>
          </cell>
          <cell r="D672" t="str">
            <v>三和B</v>
          </cell>
        </row>
        <row r="673">
          <cell r="A673">
            <v>1688</v>
          </cell>
          <cell r="B673" t="str">
            <v>廖永勝</v>
          </cell>
          <cell r="C673" t="str">
            <v>三和國小B</v>
          </cell>
          <cell r="D673" t="str">
            <v>三和B</v>
          </cell>
          <cell r="E673">
            <v>0</v>
          </cell>
        </row>
        <row r="674">
          <cell r="A674">
            <v>1689</v>
          </cell>
          <cell r="B674" t="str">
            <v>許庭碩</v>
          </cell>
          <cell r="C674" t="str">
            <v>三和國小B</v>
          </cell>
          <cell r="D674" t="str">
            <v>三和B</v>
          </cell>
        </row>
        <row r="675">
          <cell r="A675">
            <v>1690</v>
          </cell>
          <cell r="B675">
            <v>0</v>
          </cell>
          <cell r="C675">
            <v>0</v>
          </cell>
          <cell r="D675">
            <v>0</v>
          </cell>
        </row>
        <row r="676">
          <cell r="A676">
            <v>1691</v>
          </cell>
          <cell r="B676" t="str">
            <v>吳尚承</v>
          </cell>
          <cell r="C676" t="str">
            <v>信義國小</v>
          </cell>
          <cell r="D676" t="str">
            <v>信義</v>
          </cell>
          <cell r="E676">
            <v>16</v>
          </cell>
        </row>
        <row r="677">
          <cell r="A677">
            <v>1692</v>
          </cell>
          <cell r="B677" t="str">
            <v>吳承諭</v>
          </cell>
          <cell r="C677" t="str">
            <v>信義國小</v>
          </cell>
          <cell r="D677" t="str">
            <v>信義</v>
          </cell>
        </row>
        <row r="678">
          <cell r="A678">
            <v>1693</v>
          </cell>
          <cell r="B678" t="str">
            <v>吳振鴻</v>
          </cell>
          <cell r="C678" t="str">
            <v>信義國小</v>
          </cell>
          <cell r="D678" t="str">
            <v>信義</v>
          </cell>
        </row>
        <row r="679">
          <cell r="A679">
            <v>1694</v>
          </cell>
          <cell r="B679" t="str">
            <v>蔡奇峰</v>
          </cell>
          <cell r="C679" t="str">
            <v>信義國小</v>
          </cell>
          <cell r="D679" t="str">
            <v>信義</v>
          </cell>
          <cell r="E679">
            <v>0</v>
          </cell>
        </row>
        <row r="680">
          <cell r="A680">
            <v>1695</v>
          </cell>
          <cell r="B680" t="str">
            <v>蔡宗桓</v>
          </cell>
          <cell r="C680" t="str">
            <v>信義國小</v>
          </cell>
          <cell r="D680" t="str">
            <v>信義</v>
          </cell>
        </row>
        <row r="681">
          <cell r="A681">
            <v>1696</v>
          </cell>
          <cell r="B681" t="str">
            <v>黃明治</v>
          </cell>
          <cell r="C681" t="str">
            <v>信義國小</v>
          </cell>
          <cell r="D681" t="str">
            <v>信義</v>
          </cell>
        </row>
        <row r="682">
          <cell r="A682">
            <v>1697</v>
          </cell>
          <cell r="B682" t="str">
            <v>林冠宏</v>
          </cell>
          <cell r="C682" t="str">
            <v>中和國小</v>
          </cell>
          <cell r="D682" t="str">
            <v>中和</v>
          </cell>
          <cell r="E682">
            <v>17</v>
          </cell>
        </row>
        <row r="683">
          <cell r="A683">
            <v>1698</v>
          </cell>
          <cell r="B683" t="str">
            <v>蔡仁博</v>
          </cell>
          <cell r="C683" t="str">
            <v>中和國小</v>
          </cell>
          <cell r="D683" t="str">
            <v>中和</v>
          </cell>
        </row>
        <row r="684">
          <cell r="A684">
            <v>1699</v>
          </cell>
          <cell r="B684" t="str">
            <v>蔡建庭</v>
          </cell>
          <cell r="C684" t="str">
            <v>中和國小</v>
          </cell>
          <cell r="D684" t="str">
            <v>中和</v>
          </cell>
        </row>
        <row r="685">
          <cell r="A685">
            <v>1700</v>
          </cell>
          <cell r="B685" t="str">
            <v>蔡明哲</v>
          </cell>
          <cell r="C685" t="str">
            <v>中和國小</v>
          </cell>
          <cell r="D685" t="str">
            <v>中和</v>
          </cell>
          <cell r="E685">
            <v>0</v>
          </cell>
        </row>
        <row r="686">
          <cell r="A686">
            <v>1701</v>
          </cell>
          <cell r="B686" t="str">
            <v>林坤正</v>
          </cell>
          <cell r="C686" t="str">
            <v>中和國小</v>
          </cell>
          <cell r="D686" t="str">
            <v>中和</v>
          </cell>
        </row>
        <row r="687">
          <cell r="A687">
            <v>1702</v>
          </cell>
          <cell r="B687" t="str">
            <v>林金成</v>
          </cell>
          <cell r="C687" t="str">
            <v>中和國小</v>
          </cell>
          <cell r="D687" t="str">
            <v>中和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</row>
        <row r="689">
          <cell r="A689">
            <v>5601</v>
          </cell>
          <cell r="B689" t="str">
            <v>張凱欣</v>
          </cell>
          <cell r="C689" t="str">
            <v>古坑國小</v>
          </cell>
          <cell r="D689" t="str">
            <v>古坑</v>
          </cell>
          <cell r="E689">
            <v>1</v>
          </cell>
        </row>
        <row r="690">
          <cell r="A690">
            <v>5602</v>
          </cell>
          <cell r="B690" t="str">
            <v>戴妏芯</v>
          </cell>
          <cell r="C690" t="str">
            <v>古坑國小</v>
          </cell>
          <cell r="D690" t="str">
            <v>古坑</v>
          </cell>
        </row>
        <row r="691">
          <cell r="A691">
            <v>5603</v>
          </cell>
          <cell r="B691" t="str">
            <v>王姿婷</v>
          </cell>
          <cell r="C691" t="str">
            <v>古坑國小</v>
          </cell>
          <cell r="D691" t="str">
            <v>古坑</v>
          </cell>
          <cell r="E691">
            <v>0</v>
          </cell>
        </row>
        <row r="692">
          <cell r="A692">
            <v>5604</v>
          </cell>
          <cell r="B692" t="str">
            <v>黃詩雅</v>
          </cell>
          <cell r="C692" t="str">
            <v>古坑國小</v>
          </cell>
          <cell r="D692" t="str">
            <v>古坑</v>
          </cell>
        </row>
        <row r="693">
          <cell r="A693">
            <v>5605</v>
          </cell>
          <cell r="B693">
            <v>0</v>
          </cell>
          <cell r="C693">
            <v>0</v>
          </cell>
          <cell r="D693">
            <v>0</v>
          </cell>
        </row>
        <row r="694">
          <cell r="A694">
            <v>5606</v>
          </cell>
          <cell r="B694">
            <v>0</v>
          </cell>
          <cell r="C694">
            <v>0</v>
          </cell>
          <cell r="D694">
            <v>0</v>
          </cell>
        </row>
        <row r="695">
          <cell r="A695">
            <v>5607</v>
          </cell>
          <cell r="B695" t="str">
            <v>劉金鑾</v>
          </cell>
          <cell r="C695" t="str">
            <v>林內國小</v>
          </cell>
          <cell r="D695" t="str">
            <v>林內</v>
          </cell>
          <cell r="E695">
            <v>2</v>
          </cell>
        </row>
        <row r="696">
          <cell r="A696">
            <v>5608</v>
          </cell>
          <cell r="B696" t="str">
            <v>周佩誼</v>
          </cell>
          <cell r="C696" t="str">
            <v>林內國小</v>
          </cell>
          <cell r="D696" t="str">
            <v>林內</v>
          </cell>
        </row>
        <row r="697">
          <cell r="A697">
            <v>5609</v>
          </cell>
          <cell r="B697" t="str">
            <v>蔡鈺瑄</v>
          </cell>
          <cell r="C697" t="str">
            <v>林內國小</v>
          </cell>
          <cell r="D697" t="str">
            <v>林內</v>
          </cell>
          <cell r="E697">
            <v>0</v>
          </cell>
        </row>
        <row r="698">
          <cell r="A698">
            <v>5610</v>
          </cell>
          <cell r="B698" t="str">
            <v>郭蕙萍</v>
          </cell>
          <cell r="C698" t="str">
            <v>林內國小</v>
          </cell>
          <cell r="D698" t="str">
            <v>林內</v>
          </cell>
        </row>
        <row r="699">
          <cell r="A699">
            <v>5611</v>
          </cell>
          <cell r="B699" t="str">
            <v>鄧怡靜</v>
          </cell>
          <cell r="C699" t="str">
            <v>林內國小</v>
          </cell>
          <cell r="D699" t="str">
            <v>林內</v>
          </cell>
        </row>
        <row r="700">
          <cell r="A700">
            <v>5612</v>
          </cell>
          <cell r="B700" t="str">
            <v>陳薈綸</v>
          </cell>
          <cell r="C700" t="str">
            <v>林內國小</v>
          </cell>
          <cell r="D700" t="str">
            <v>林內</v>
          </cell>
        </row>
        <row r="701">
          <cell r="A701">
            <v>5613</v>
          </cell>
          <cell r="B701" t="str">
            <v>張惠菁</v>
          </cell>
          <cell r="C701" t="str">
            <v>九芎國小</v>
          </cell>
          <cell r="D701" t="str">
            <v>九芎</v>
          </cell>
          <cell r="E701">
            <v>3</v>
          </cell>
        </row>
        <row r="702">
          <cell r="A702">
            <v>5614</v>
          </cell>
          <cell r="B702" t="str">
            <v>林均蓓</v>
          </cell>
          <cell r="C702" t="str">
            <v>九芎國小</v>
          </cell>
          <cell r="D702" t="str">
            <v>九芎</v>
          </cell>
        </row>
        <row r="703">
          <cell r="A703">
            <v>5615</v>
          </cell>
          <cell r="B703" t="str">
            <v>石芷茵</v>
          </cell>
          <cell r="C703" t="str">
            <v>九芎國小</v>
          </cell>
          <cell r="D703" t="str">
            <v>九芎</v>
          </cell>
          <cell r="E703">
            <v>0</v>
          </cell>
        </row>
        <row r="704">
          <cell r="A704">
            <v>5616</v>
          </cell>
          <cell r="B704" t="str">
            <v>蔡宛庭</v>
          </cell>
          <cell r="C704" t="str">
            <v>九芎國小</v>
          </cell>
          <cell r="D704" t="str">
            <v>九芎</v>
          </cell>
        </row>
        <row r="705">
          <cell r="A705">
            <v>5617</v>
          </cell>
          <cell r="B705" t="str">
            <v>蔡幸妤</v>
          </cell>
          <cell r="C705" t="str">
            <v>九芎國小</v>
          </cell>
          <cell r="D705" t="str">
            <v>九芎</v>
          </cell>
        </row>
        <row r="706">
          <cell r="A706">
            <v>5618</v>
          </cell>
          <cell r="B706" t="str">
            <v>陳真嘉</v>
          </cell>
          <cell r="C706" t="str">
            <v>九芎國小</v>
          </cell>
          <cell r="D706" t="str">
            <v>九芎</v>
          </cell>
        </row>
        <row r="707">
          <cell r="A707">
            <v>5619</v>
          </cell>
          <cell r="B707" t="str">
            <v>丁婉芯</v>
          </cell>
          <cell r="C707" t="str">
            <v>民生國小A</v>
          </cell>
          <cell r="D707" t="str">
            <v>民生A</v>
          </cell>
          <cell r="E707">
            <v>4</v>
          </cell>
        </row>
        <row r="708">
          <cell r="A708">
            <v>5620</v>
          </cell>
          <cell r="B708" t="str">
            <v>劉心儀</v>
          </cell>
          <cell r="C708" t="str">
            <v>民生國小A</v>
          </cell>
          <cell r="D708" t="str">
            <v>民生A</v>
          </cell>
        </row>
        <row r="709">
          <cell r="A709">
            <v>5621</v>
          </cell>
          <cell r="B709" t="str">
            <v>卓稚欣</v>
          </cell>
          <cell r="C709" t="str">
            <v>民生國小A</v>
          </cell>
          <cell r="D709" t="str">
            <v>民生A</v>
          </cell>
          <cell r="E709">
            <v>0</v>
          </cell>
        </row>
        <row r="710">
          <cell r="A710">
            <v>5622</v>
          </cell>
          <cell r="B710" t="str">
            <v>楊偲苹</v>
          </cell>
          <cell r="C710" t="str">
            <v>民生國小A</v>
          </cell>
          <cell r="D710" t="str">
            <v>民生A</v>
          </cell>
        </row>
        <row r="711">
          <cell r="A711">
            <v>5623</v>
          </cell>
          <cell r="B711" t="str">
            <v>魏甄誼</v>
          </cell>
          <cell r="C711" t="str">
            <v>民生國小A</v>
          </cell>
          <cell r="D711" t="str">
            <v>民生A</v>
          </cell>
        </row>
        <row r="712">
          <cell r="A712">
            <v>5624</v>
          </cell>
          <cell r="B712" t="str">
            <v>黃昱恩</v>
          </cell>
          <cell r="C712" t="str">
            <v>民生國小A</v>
          </cell>
          <cell r="D712" t="str">
            <v>民生A</v>
          </cell>
        </row>
        <row r="713">
          <cell r="A713">
            <v>5625</v>
          </cell>
          <cell r="B713" t="str">
            <v>葉 婷</v>
          </cell>
          <cell r="C713" t="str">
            <v>民生國小B</v>
          </cell>
          <cell r="D713" t="str">
            <v>民生B</v>
          </cell>
          <cell r="E713">
            <v>5</v>
          </cell>
        </row>
        <row r="714">
          <cell r="A714">
            <v>5626</v>
          </cell>
          <cell r="B714" t="str">
            <v>陳依伶</v>
          </cell>
          <cell r="C714" t="str">
            <v>民生國小B</v>
          </cell>
          <cell r="D714" t="str">
            <v>民生B</v>
          </cell>
        </row>
        <row r="715">
          <cell r="A715">
            <v>5627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</row>
        <row r="716">
          <cell r="A716">
            <v>5628</v>
          </cell>
          <cell r="B716">
            <v>0</v>
          </cell>
          <cell r="C716">
            <v>0</v>
          </cell>
          <cell r="D716">
            <v>0</v>
          </cell>
        </row>
        <row r="717">
          <cell r="A717">
            <v>5629</v>
          </cell>
          <cell r="B717">
            <v>0</v>
          </cell>
          <cell r="C717">
            <v>0</v>
          </cell>
          <cell r="D717">
            <v>0</v>
          </cell>
        </row>
        <row r="718">
          <cell r="A718">
            <v>5630</v>
          </cell>
          <cell r="B718">
            <v>0</v>
          </cell>
          <cell r="C718">
            <v>0</v>
          </cell>
          <cell r="D718">
            <v>0</v>
          </cell>
        </row>
        <row r="719">
          <cell r="A719">
            <v>5631</v>
          </cell>
          <cell r="B719" t="str">
            <v>全嘉宜</v>
          </cell>
          <cell r="C719" t="str">
            <v>重光國小</v>
          </cell>
          <cell r="D719" t="str">
            <v>重光</v>
          </cell>
          <cell r="E719">
            <v>6</v>
          </cell>
        </row>
        <row r="720">
          <cell r="A720">
            <v>5632</v>
          </cell>
          <cell r="B720" t="str">
            <v>曾妮</v>
          </cell>
          <cell r="C720" t="str">
            <v>重光國小</v>
          </cell>
          <cell r="D720" t="str">
            <v>重光</v>
          </cell>
        </row>
        <row r="721">
          <cell r="A721">
            <v>5633</v>
          </cell>
          <cell r="B721" t="str">
            <v>歐雅莉</v>
          </cell>
          <cell r="C721" t="str">
            <v>重光國小</v>
          </cell>
          <cell r="D721" t="str">
            <v>重光</v>
          </cell>
          <cell r="E721">
            <v>0</v>
          </cell>
        </row>
        <row r="722">
          <cell r="A722">
            <v>5634</v>
          </cell>
          <cell r="B722" t="str">
            <v>黃煒娟</v>
          </cell>
          <cell r="C722" t="str">
            <v>重光國小</v>
          </cell>
          <cell r="D722" t="str">
            <v>重光</v>
          </cell>
        </row>
        <row r="723">
          <cell r="A723">
            <v>5635</v>
          </cell>
        </row>
        <row r="724">
          <cell r="A724">
            <v>5636</v>
          </cell>
        </row>
        <row r="725">
          <cell r="A725">
            <v>5637</v>
          </cell>
          <cell r="B725" t="str">
            <v>余緁玲</v>
          </cell>
          <cell r="C725" t="str">
            <v>文安國小</v>
          </cell>
          <cell r="D725" t="str">
            <v>文安</v>
          </cell>
          <cell r="E725">
            <v>7</v>
          </cell>
        </row>
        <row r="726">
          <cell r="A726">
            <v>5638</v>
          </cell>
          <cell r="B726" t="str">
            <v>吳芊慧</v>
          </cell>
          <cell r="C726" t="str">
            <v>文安國小</v>
          </cell>
          <cell r="D726" t="str">
            <v>文安</v>
          </cell>
        </row>
        <row r="727">
          <cell r="A727">
            <v>5639</v>
          </cell>
          <cell r="B727" t="str">
            <v>李宜穎</v>
          </cell>
          <cell r="C727" t="str">
            <v>文安國小</v>
          </cell>
          <cell r="D727" t="str">
            <v>文安</v>
          </cell>
          <cell r="E727">
            <v>0</v>
          </cell>
        </row>
        <row r="728">
          <cell r="A728">
            <v>5640</v>
          </cell>
          <cell r="B728" t="str">
            <v>林欣蓉</v>
          </cell>
          <cell r="C728" t="str">
            <v>文安國小</v>
          </cell>
          <cell r="D728" t="str">
            <v>文安</v>
          </cell>
        </row>
        <row r="729">
          <cell r="A729">
            <v>5641</v>
          </cell>
          <cell r="B729" t="str">
            <v>陳婉妮</v>
          </cell>
          <cell r="C729" t="str">
            <v>文安國小</v>
          </cell>
          <cell r="D729" t="str">
            <v>文安</v>
          </cell>
        </row>
        <row r="730">
          <cell r="A730">
            <v>5642</v>
          </cell>
          <cell r="B730" t="str">
            <v>陳美琪</v>
          </cell>
          <cell r="C730" t="str">
            <v>文安國小</v>
          </cell>
          <cell r="D730" t="str">
            <v>文安</v>
          </cell>
        </row>
        <row r="731">
          <cell r="A731">
            <v>5643</v>
          </cell>
          <cell r="B731" t="str">
            <v>廖佳娟</v>
          </cell>
          <cell r="C731" t="str">
            <v>僑真國小A</v>
          </cell>
          <cell r="D731" t="str">
            <v>僑真A</v>
          </cell>
          <cell r="E731">
            <v>8</v>
          </cell>
        </row>
        <row r="732">
          <cell r="A732">
            <v>5644</v>
          </cell>
          <cell r="B732" t="str">
            <v>歐雅珺</v>
          </cell>
          <cell r="C732" t="str">
            <v>僑真國小A</v>
          </cell>
          <cell r="D732" t="str">
            <v>僑真A</v>
          </cell>
        </row>
        <row r="733">
          <cell r="A733">
            <v>5645</v>
          </cell>
          <cell r="B733" t="str">
            <v>王曉君</v>
          </cell>
          <cell r="C733" t="str">
            <v>僑真國小A</v>
          </cell>
          <cell r="D733" t="str">
            <v>僑真A</v>
          </cell>
          <cell r="E733">
            <v>0</v>
          </cell>
        </row>
        <row r="734">
          <cell r="A734">
            <v>5646</v>
          </cell>
          <cell r="B734" t="str">
            <v>蘇郁芳</v>
          </cell>
          <cell r="C734" t="str">
            <v>僑真國小A</v>
          </cell>
          <cell r="D734" t="str">
            <v>僑真A</v>
          </cell>
        </row>
        <row r="735">
          <cell r="A735">
            <v>5647</v>
          </cell>
          <cell r="B735" t="str">
            <v>鐘文翎</v>
          </cell>
          <cell r="C735" t="str">
            <v>僑真國小A</v>
          </cell>
          <cell r="D735" t="str">
            <v>僑真A</v>
          </cell>
        </row>
        <row r="736">
          <cell r="A736">
            <v>5648</v>
          </cell>
          <cell r="B736" t="str">
            <v>陳雅琳</v>
          </cell>
          <cell r="C736" t="str">
            <v>僑真國小A</v>
          </cell>
          <cell r="D736" t="str">
            <v>僑真A</v>
          </cell>
        </row>
        <row r="737">
          <cell r="A737">
            <v>5649</v>
          </cell>
          <cell r="B737" t="str">
            <v>沈懿真</v>
          </cell>
          <cell r="C737" t="str">
            <v>僑真國小B</v>
          </cell>
          <cell r="D737" t="str">
            <v>僑真B</v>
          </cell>
          <cell r="E737">
            <v>9</v>
          </cell>
        </row>
        <row r="738">
          <cell r="A738">
            <v>5650</v>
          </cell>
          <cell r="B738">
            <v>0</v>
          </cell>
          <cell r="C738">
            <v>0</v>
          </cell>
          <cell r="D738">
            <v>0</v>
          </cell>
        </row>
        <row r="739">
          <cell r="A739">
            <v>5651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</row>
        <row r="740">
          <cell r="A740">
            <v>5652</v>
          </cell>
          <cell r="B740">
            <v>0</v>
          </cell>
          <cell r="C740">
            <v>0</v>
          </cell>
          <cell r="D740">
            <v>0</v>
          </cell>
        </row>
        <row r="741">
          <cell r="A741">
            <v>5653</v>
          </cell>
          <cell r="B741">
            <v>0</v>
          </cell>
          <cell r="C741">
            <v>0</v>
          </cell>
          <cell r="D741">
            <v>0</v>
          </cell>
        </row>
        <row r="742">
          <cell r="A742">
            <v>5654</v>
          </cell>
          <cell r="B742">
            <v>0</v>
          </cell>
          <cell r="C742">
            <v>0</v>
          </cell>
          <cell r="D742">
            <v>0</v>
          </cell>
        </row>
        <row r="743">
          <cell r="A743">
            <v>5655</v>
          </cell>
          <cell r="B743" t="str">
            <v>丁舜稜</v>
          </cell>
          <cell r="C743" t="str">
            <v>仁和國小</v>
          </cell>
          <cell r="D743" t="str">
            <v>仁和</v>
          </cell>
          <cell r="E743">
            <v>10</v>
          </cell>
        </row>
        <row r="744">
          <cell r="A744">
            <v>5656</v>
          </cell>
          <cell r="B744" t="str">
            <v>張維珍</v>
          </cell>
          <cell r="C744" t="str">
            <v>仁和國小</v>
          </cell>
          <cell r="D744" t="str">
            <v>仁和</v>
          </cell>
        </row>
        <row r="745">
          <cell r="A745">
            <v>5657</v>
          </cell>
          <cell r="B745" t="str">
            <v>黃家芝</v>
          </cell>
          <cell r="C745" t="str">
            <v>仁和國小</v>
          </cell>
          <cell r="D745" t="str">
            <v>仁和</v>
          </cell>
          <cell r="E745">
            <v>0</v>
          </cell>
        </row>
        <row r="746">
          <cell r="A746">
            <v>5658</v>
          </cell>
          <cell r="B746" t="str">
            <v>黃鈺甯</v>
          </cell>
          <cell r="C746" t="str">
            <v>仁和國小</v>
          </cell>
          <cell r="D746" t="str">
            <v>仁和</v>
          </cell>
        </row>
        <row r="747">
          <cell r="A747">
            <v>5659</v>
          </cell>
          <cell r="B747">
            <v>0</v>
          </cell>
          <cell r="C747">
            <v>0</v>
          </cell>
          <cell r="D747">
            <v>0</v>
          </cell>
        </row>
        <row r="748">
          <cell r="A748">
            <v>5660</v>
          </cell>
          <cell r="B748">
            <v>0</v>
          </cell>
          <cell r="C748">
            <v>0</v>
          </cell>
          <cell r="D748">
            <v>0</v>
          </cell>
        </row>
        <row r="749">
          <cell r="A749">
            <v>5661</v>
          </cell>
          <cell r="B749" t="str">
            <v>楊宇婕</v>
          </cell>
          <cell r="C749" t="str">
            <v>大屯國小</v>
          </cell>
          <cell r="D749" t="str">
            <v>大屯</v>
          </cell>
          <cell r="E749">
            <v>11</v>
          </cell>
        </row>
        <row r="750">
          <cell r="A750">
            <v>5662</v>
          </cell>
          <cell r="B750" t="str">
            <v>楊雅茹</v>
          </cell>
          <cell r="C750" t="str">
            <v>大屯國小</v>
          </cell>
          <cell r="D750" t="str">
            <v>大屯</v>
          </cell>
        </row>
        <row r="751">
          <cell r="A751">
            <v>5663</v>
          </cell>
          <cell r="B751" t="str">
            <v>江俞萱</v>
          </cell>
          <cell r="C751" t="str">
            <v>大屯國小</v>
          </cell>
          <cell r="D751" t="str">
            <v>大屯</v>
          </cell>
          <cell r="E751">
            <v>0</v>
          </cell>
        </row>
        <row r="752">
          <cell r="A752">
            <v>5664</v>
          </cell>
          <cell r="B752" t="str">
            <v>王琳筑</v>
          </cell>
          <cell r="C752" t="str">
            <v>大屯國小</v>
          </cell>
          <cell r="D752" t="str">
            <v>大屯</v>
          </cell>
        </row>
        <row r="753">
          <cell r="A753">
            <v>5665</v>
          </cell>
          <cell r="B753" t="str">
            <v>王躍臻</v>
          </cell>
          <cell r="C753" t="str">
            <v>大屯國小</v>
          </cell>
          <cell r="D753" t="str">
            <v>大屯</v>
          </cell>
        </row>
        <row r="754">
          <cell r="A754">
            <v>5666</v>
          </cell>
          <cell r="B754" t="str">
            <v>陳怡如</v>
          </cell>
          <cell r="C754" t="str">
            <v>大屯國小</v>
          </cell>
          <cell r="D754" t="str">
            <v>大屯</v>
          </cell>
        </row>
        <row r="755">
          <cell r="A755">
            <v>5667</v>
          </cell>
          <cell r="B755" t="str">
            <v>吳佳軒</v>
          </cell>
          <cell r="C755" t="str">
            <v>宏崙國小</v>
          </cell>
          <cell r="D755" t="str">
            <v>宏崙</v>
          </cell>
          <cell r="E755">
            <v>12</v>
          </cell>
        </row>
        <row r="756">
          <cell r="A756">
            <v>5668</v>
          </cell>
          <cell r="B756" t="str">
            <v>吳雨蓁</v>
          </cell>
          <cell r="C756" t="str">
            <v>宏崙國小</v>
          </cell>
          <cell r="D756" t="str">
            <v>宏崙</v>
          </cell>
        </row>
        <row r="757">
          <cell r="A757">
            <v>5669</v>
          </cell>
          <cell r="B757" t="str">
            <v>林盈萱</v>
          </cell>
          <cell r="C757" t="str">
            <v>宏崙國小</v>
          </cell>
          <cell r="D757" t="str">
            <v>宏崙</v>
          </cell>
          <cell r="E757">
            <v>0</v>
          </cell>
        </row>
        <row r="758">
          <cell r="A758">
            <v>5670</v>
          </cell>
          <cell r="B758" t="str">
            <v>邱芷萱</v>
          </cell>
          <cell r="C758" t="str">
            <v>宏崙國小</v>
          </cell>
          <cell r="D758" t="str">
            <v>宏崙</v>
          </cell>
        </row>
        <row r="759">
          <cell r="A759">
            <v>5671</v>
          </cell>
          <cell r="B759" t="str">
            <v>黃佳萱</v>
          </cell>
          <cell r="C759" t="str">
            <v>宏崙國小</v>
          </cell>
          <cell r="D759" t="str">
            <v>宏崙</v>
          </cell>
        </row>
        <row r="760">
          <cell r="A760">
            <v>5672</v>
          </cell>
          <cell r="B760">
            <v>0</v>
          </cell>
          <cell r="C760">
            <v>0</v>
          </cell>
          <cell r="D760">
            <v>0</v>
          </cell>
        </row>
        <row r="761">
          <cell r="A761">
            <v>5673</v>
          </cell>
          <cell r="B761" t="str">
            <v>廖丸萱</v>
          </cell>
          <cell r="C761" t="str">
            <v>三和國小</v>
          </cell>
          <cell r="D761" t="str">
            <v>三和</v>
          </cell>
          <cell r="E761">
            <v>13</v>
          </cell>
        </row>
        <row r="762">
          <cell r="A762">
            <v>5674</v>
          </cell>
          <cell r="B762" t="str">
            <v>廖倍淇</v>
          </cell>
          <cell r="C762" t="str">
            <v>三和國小</v>
          </cell>
          <cell r="D762" t="str">
            <v>三和</v>
          </cell>
        </row>
        <row r="763">
          <cell r="A763">
            <v>5675</v>
          </cell>
          <cell r="B763" t="str">
            <v>張雁淳</v>
          </cell>
          <cell r="C763" t="str">
            <v>三和國小</v>
          </cell>
          <cell r="D763" t="str">
            <v>三和</v>
          </cell>
          <cell r="E763">
            <v>0</v>
          </cell>
        </row>
        <row r="764">
          <cell r="A764">
            <v>5676</v>
          </cell>
          <cell r="B764" t="str">
            <v>林依潔</v>
          </cell>
          <cell r="C764" t="str">
            <v>三和國小</v>
          </cell>
          <cell r="D764" t="str">
            <v>三和</v>
          </cell>
        </row>
        <row r="765">
          <cell r="A765">
            <v>5677</v>
          </cell>
          <cell r="B765">
            <v>0</v>
          </cell>
          <cell r="C765">
            <v>0</v>
          </cell>
          <cell r="D765">
            <v>0</v>
          </cell>
        </row>
        <row r="766">
          <cell r="A766">
            <v>5678</v>
          </cell>
          <cell r="B766">
            <v>0</v>
          </cell>
          <cell r="C766">
            <v>0</v>
          </cell>
          <cell r="D766">
            <v>0</v>
          </cell>
        </row>
        <row r="767">
          <cell r="A767">
            <v>5679</v>
          </cell>
          <cell r="B767" t="str">
            <v>廖香媚</v>
          </cell>
          <cell r="C767" t="str">
            <v>大同國小</v>
          </cell>
          <cell r="D767" t="str">
            <v>大同</v>
          </cell>
          <cell r="E767">
            <v>14</v>
          </cell>
        </row>
        <row r="768">
          <cell r="A768">
            <v>5680</v>
          </cell>
          <cell r="B768" t="str">
            <v>李冠慧</v>
          </cell>
          <cell r="C768" t="str">
            <v>大同國小</v>
          </cell>
          <cell r="D768" t="str">
            <v>大同</v>
          </cell>
        </row>
        <row r="769">
          <cell r="A769">
            <v>5681</v>
          </cell>
          <cell r="B769" t="str">
            <v>李家佳</v>
          </cell>
          <cell r="C769" t="str">
            <v>大同國小</v>
          </cell>
          <cell r="D769" t="str">
            <v>大同</v>
          </cell>
        </row>
        <row r="770">
          <cell r="A770">
            <v>5682</v>
          </cell>
          <cell r="B770" t="str">
            <v>洪千玳</v>
          </cell>
          <cell r="C770" t="str">
            <v>大同國小</v>
          </cell>
          <cell r="D770" t="str">
            <v>大同</v>
          </cell>
        </row>
        <row r="771">
          <cell r="A771">
            <v>5683</v>
          </cell>
          <cell r="B771" t="str">
            <v>程郁捷</v>
          </cell>
          <cell r="C771" t="str">
            <v>大同國小</v>
          </cell>
          <cell r="D771" t="str">
            <v>大同</v>
          </cell>
          <cell r="E771">
            <v>0</v>
          </cell>
        </row>
        <row r="772">
          <cell r="A772">
            <v>5684</v>
          </cell>
          <cell r="B772" t="str">
            <v>陳欣怡</v>
          </cell>
          <cell r="C772" t="str">
            <v>大同國小</v>
          </cell>
          <cell r="D772" t="str">
            <v>大同</v>
          </cell>
        </row>
        <row r="773">
          <cell r="A773">
            <v>5685</v>
          </cell>
          <cell r="B773" t="str">
            <v>張湘梅</v>
          </cell>
          <cell r="C773" t="str">
            <v>信義國小</v>
          </cell>
          <cell r="D773" t="str">
            <v>信義</v>
          </cell>
          <cell r="E773">
            <v>15</v>
          </cell>
        </row>
        <row r="774">
          <cell r="A774">
            <v>5686</v>
          </cell>
          <cell r="B774" t="str">
            <v>施岳辰</v>
          </cell>
          <cell r="C774" t="str">
            <v>信義國小</v>
          </cell>
          <cell r="D774" t="str">
            <v>信義</v>
          </cell>
        </row>
        <row r="775">
          <cell r="A775">
            <v>5687</v>
          </cell>
          <cell r="B775" t="str">
            <v>湯雨萱</v>
          </cell>
          <cell r="C775" t="str">
            <v>信義國小</v>
          </cell>
          <cell r="D775" t="str">
            <v>信義</v>
          </cell>
        </row>
        <row r="776">
          <cell r="A776">
            <v>5688</v>
          </cell>
          <cell r="B776" t="str">
            <v>黃雅涵</v>
          </cell>
          <cell r="C776" t="str">
            <v>信義國小</v>
          </cell>
          <cell r="D776" t="str">
            <v>信義</v>
          </cell>
        </row>
        <row r="777">
          <cell r="A777">
            <v>5689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</row>
        <row r="778">
          <cell r="A778">
            <v>5690</v>
          </cell>
          <cell r="B778">
            <v>0</v>
          </cell>
          <cell r="C778">
            <v>0</v>
          </cell>
          <cell r="D778">
            <v>0</v>
          </cell>
        </row>
        <row r="779">
          <cell r="A779">
            <v>5691</v>
          </cell>
          <cell r="B779" t="str">
            <v>林雅惠</v>
          </cell>
          <cell r="C779" t="str">
            <v>中和國小</v>
          </cell>
          <cell r="D779" t="str">
            <v>中和</v>
          </cell>
          <cell r="E779">
            <v>16</v>
          </cell>
        </row>
        <row r="780">
          <cell r="A780">
            <v>5692</v>
          </cell>
          <cell r="B780" t="str">
            <v>陳欣雲</v>
          </cell>
          <cell r="C780" t="str">
            <v>中和國小</v>
          </cell>
          <cell r="D780" t="str">
            <v>中和</v>
          </cell>
        </row>
        <row r="781">
          <cell r="A781">
            <v>5693</v>
          </cell>
          <cell r="B781" t="str">
            <v>林禾禾榛</v>
          </cell>
          <cell r="C781" t="str">
            <v>中和國小</v>
          </cell>
          <cell r="D781" t="str">
            <v>中和</v>
          </cell>
        </row>
        <row r="782">
          <cell r="A782">
            <v>5694</v>
          </cell>
          <cell r="B782" t="str">
            <v>林儀婷</v>
          </cell>
          <cell r="C782" t="str">
            <v>中和國小</v>
          </cell>
          <cell r="D782" t="str">
            <v>中和</v>
          </cell>
        </row>
        <row r="783">
          <cell r="A783">
            <v>5695</v>
          </cell>
          <cell r="B783" t="str">
            <v>林育嫻</v>
          </cell>
          <cell r="C783" t="str">
            <v>中和國小</v>
          </cell>
          <cell r="D783" t="str">
            <v>中和</v>
          </cell>
          <cell r="E783">
            <v>0</v>
          </cell>
        </row>
        <row r="784">
          <cell r="A784">
            <v>5696</v>
          </cell>
          <cell r="B784" t="str">
            <v>廖貞瑜</v>
          </cell>
          <cell r="C784" t="str">
            <v>中和國小</v>
          </cell>
          <cell r="D784" t="str">
            <v>中和</v>
          </cell>
        </row>
        <row r="785">
          <cell r="A785">
            <v>5697</v>
          </cell>
          <cell r="B785" t="str">
            <v>林虹蓮</v>
          </cell>
          <cell r="C785" t="str">
            <v>中和國小</v>
          </cell>
          <cell r="D785" t="str">
            <v>中和</v>
          </cell>
          <cell r="E785">
            <v>17</v>
          </cell>
        </row>
        <row r="786">
          <cell r="A786">
            <v>5698</v>
          </cell>
          <cell r="B786">
            <v>0</v>
          </cell>
          <cell r="C786" t="str">
            <v>中和國小</v>
          </cell>
          <cell r="D786" t="str">
            <v>中和</v>
          </cell>
        </row>
        <row r="787">
          <cell r="A787">
            <v>5699</v>
          </cell>
          <cell r="B787">
            <v>0</v>
          </cell>
          <cell r="C787" t="str">
            <v>中和國小</v>
          </cell>
          <cell r="D787" t="str">
            <v>中和</v>
          </cell>
        </row>
        <row r="788">
          <cell r="A788">
            <v>5700</v>
          </cell>
          <cell r="B788">
            <v>0</v>
          </cell>
          <cell r="C788" t="str">
            <v>中和國小</v>
          </cell>
          <cell r="D788" t="str">
            <v>中和</v>
          </cell>
        </row>
        <row r="789">
          <cell r="A789">
            <v>5701</v>
          </cell>
          <cell r="B789">
            <v>0</v>
          </cell>
          <cell r="C789" t="str">
            <v>中和國小</v>
          </cell>
          <cell r="D789" t="str">
            <v>中和</v>
          </cell>
          <cell r="E789">
            <v>0</v>
          </cell>
        </row>
        <row r="790">
          <cell r="A790">
            <v>5702</v>
          </cell>
          <cell r="B790">
            <v>0</v>
          </cell>
          <cell r="C790">
            <v>0</v>
          </cell>
          <cell r="D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1801</v>
          </cell>
          <cell r="B793" t="str">
            <v>吳棋宏</v>
          </cell>
          <cell r="C793" t="str">
            <v>林內國小</v>
          </cell>
          <cell r="D793" t="str">
            <v>林內</v>
          </cell>
          <cell r="E793">
            <v>1</v>
          </cell>
        </row>
        <row r="794">
          <cell r="A794">
            <v>1802</v>
          </cell>
          <cell r="B794" t="str">
            <v>張克誠</v>
          </cell>
          <cell r="C794" t="str">
            <v>林內國小</v>
          </cell>
          <cell r="D794" t="str">
            <v>林內</v>
          </cell>
        </row>
        <row r="795">
          <cell r="A795">
            <v>1803</v>
          </cell>
          <cell r="B795" t="str">
            <v>李柏勳</v>
          </cell>
          <cell r="C795" t="str">
            <v>林內國小</v>
          </cell>
          <cell r="D795" t="str">
            <v>林內</v>
          </cell>
          <cell r="E795">
            <v>0</v>
          </cell>
        </row>
        <row r="796">
          <cell r="A796">
            <v>1804</v>
          </cell>
          <cell r="B796" t="str">
            <v>蔡仕昌</v>
          </cell>
          <cell r="C796" t="str">
            <v>林內國小</v>
          </cell>
          <cell r="D796" t="str">
            <v>林內</v>
          </cell>
        </row>
        <row r="797">
          <cell r="A797">
            <v>1805</v>
          </cell>
          <cell r="B797" t="str">
            <v>蘇鈺傑</v>
          </cell>
          <cell r="C797" t="str">
            <v>林內國小</v>
          </cell>
          <cell r="D797" t="str">
            <v>林內</v>
          </cell>
        </row>
        <row r="798">
          <cell r="A798">
            <v>1806</v>
          </cell>
          <cell r="B798" t="str">
            <v>鄭宇佑</v>
          </cell>
          <cell r="C798" t="str">
            <v>林內國小</v>
          </cell>
          <cell r="D798" t="str">
            <v>林內</v>
          </cell>
        </row>
        <row r="799">
          <cell r="A799">
            <v>1807</v>
          </cell>
          <cell r="B799" t="str">
            <v>廖偉傑</v>
          </cell>
          <cell r="C799" t="str">
            <v>重興國小</v>
          </cell>
          <cell r="D799" t="str">
            <v>重興</v>
          </cell>
          <cell r="E799">
            <v>2</v>
          </cell>
        </row>
        <row r="800">
          <cell r="A800">
            <v>1808</v>
          </cell>
          <cell r="B800" t="str">
            <v>張宇霖</v>
          </cell>
          <cell r="C800" t="str">
            <v>重興國小</v>
          </cell>
          <cell r="D800" t="str">
            <v>重興</v>
          </cell>
        </row>
        <row r="801">
          <cell r="A801">
            <v>1809</v>
          </cell>
          <cell r="B801" t="str">
            <v>張守鎮</v>
          </cell>
          <cell r="C801" t="str">
            <v>重興國小</v>
          </cell>
          <cell r="D801" t="str">
            <v>重興</v>
          </cell>
          <cell r="E801">
            <v>0</v>
          </cell>
        </row>
        <row r="802">
          <cell r="A802">
            <v>1810</v>
          </cell>
          <cell r="B802" t="str">
            <v>張正煜</v>
          </cell>
          <cell r="C802" t="str">
            <v>重興國小</v>
          </cell>
          <cell r="D802" t="str">
            <v>重興</v>
          </cell>
        </row>
        <row r="803">
          <cell r="A803">
            <v>1811</v>
          </cell>
          <cell r="B803" t="str">
            <v>陳聖毅</v>
          </cell>
          <cell r="C803" t="str">
            <v>重興國小</v>
          </cell>
          <cell r="D803" t="str">
            <v>重興</v>
          </cell>
        </row>
        <row r="804">
          <cell r="A804">
            <v>1812</v>
          </cell>
          <cell r="B804">
            <v>0</v>
          </cell>
          <cell r="C804">
            <v>0</v>
          </cell>
          <cell r="D804">
            <v>0</v>
          </cell>
        </row>
        <row r="805">
          <cell r="A805">
            <v>1813</v>
          </cell>
          <cell r="B805" t="str">
            <v>吳承璋</v>
          </cell>
          <cell r="C805" t="str">
            <v>九芎國小</v>
          </cell>
          <cell r="D805" t="str">
            <v>九芎</v>
          </cell>
          <cell r="E805">
            <v>3</v>
          </cell>
        </row>
        <row r="806">
          <cell r="A806">
            <v>1814</v>
          </cell>
          <cell r="B806" t="str">
            <v>林衍汎</v>
          </cell>
          <cell r="C806" t="str">
            <v>九芎國小</v>
          </cell>
          <cell r="D806" t="str">
            <v>九芎</v>
          </cell>
        </row>
        <row r="807">
          <cell r="A807">
            <v>1815</v>
          </cell>
          <cell r="B807" t="str">
            <v>蔡佳宏</v>
          </cell>
          <cell r="C807" t="str">
            <v>九芎國小</v>
          </cell>
          <cell r="D807" t="str">
            <v>九芎</v>
          </cell>
          <cell r="E807">
            <v>0</v>
          </cell>
        </row>
        <row r="808">
          <cell r="A808">
            <v>1816</v>
          </cell>
          <cell r="B808" t="str">
            <v>蔡承哲</v>
          </cell>
          <cell r="C808" t="str">
            <v>九芎國小</v>
          </cell>
          <cell r="D808" t="str">
            <v>九芎</v>
          </cell>
        </row>
        <row r="809">
          <cell r="A809">
            <v>1817</v>
          </cell>
          <cell r="B809" t="str">
            <v>詹評順</v>
          </cell>
          <cell r="C809" t="str">
            <v>九芎國小</v>
          </cell>
          <cell r="D809" t="str">
            <v>九芎</v>
          </cell>
        </row>
        <row r="810">
          <cell r="A810">
            <v>1818</v>
          </cell>
          <cell r="B810" t="str">
            <v>鄭子偉</v>
          </cell>
          <cell r="C810" t="str">
            <v>九芎國小</v>
          </cell>
          <cell r="D810" t="str">
            <v>九芎</v>
          </cell>
        </row>
        <row r="811">
          <cell r="A811">
            <v>1819</v>
          </cell>
          <cell r="B811" t="str">
            <v>林廷諺</v>
          </cell>
          <cell r="C811" t="str">
            <v>民生國小</v>
          </cell>
          <cell r="D811" t="str">
            <v>民生</v>
          </cell>
          <cell r="E811">
            <v>4</v>
          </cell>
        </row>
        <row r="812">
          <cell r="A812">
            <v>1820</v>
          </cell>
          <cell r="B812" t="str">
            <v>蔡景文</v>
          </cell>
          <cell r="C812" t="str">
            <v>民生國小</v>
          </cell>
          <cell r="D812" t="str">
            <v>民生</v>
          </cell>
        </row>
        <row r="813">
          <cell r="A813">
            <v>1821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</row>
        <row r="814">
          <cell r="A814">
            <v>1822</v>
          </cell>
          <cell r="B814">
            <v>0</v>
          </cell>
          <cell r="C814">
            <v>0</v>
          </cell>
          <cell r="D814">
            <v>0</v>
          </cell>
        </row>
        <row r="815">
          <cell r="A815">
            <v>1823</v>
          </cell>
          <cell r="B815">
            <v>0</v>
          </cell>
          <cell r="C815">
            <v>0</v>
          </cell>
          <cell r="D815">
            <v>0</v>
          </cell>
        </row>
        <row r="816">
          <cell r="A816">
            <v>1824</v>
          </cell>
          <cell r="B816">
            <v>0</v>
          </cell>
          <cell r="C816">
            <v>0</v>
          </cell>
          <cell r="D816">
            <v>0</v>
          </cell>
        </row>
        <row r="817">
          <cell r="A817">
            <v>1825</v>
          </cell>
          <cell r="B817" t="str">
            <v>劉昆憲</v>
          </cell>
          <cell r="C817" t="str">
            <v>大東國小A</v>
          </cell>
          <cell r="D817" t="str">
            <v>大東A</v>
          </cell>
          <cell r="E817">
            <v>5</v>
          </cell>
        </row>
        <row r="818">
          <cell r="A818">
            <v>1826</v>
          </cell>
          <cell r="B818" t="str">
            <v>沈佑任</v>
          </cell>
          <cell r="C818" t="str">
            <v>大東國小A</v>
          </cell>
          <cell r="D818" t="str">
            <v>大東A</v>
          </cell>
        </row>
        <row r="819">
          <cell r="A819">
            <v>1827</v>
          </cell>
          <cell r="B819" t="str">
            <v>沈庭毅</v>
          </cell>
          <cell r="C819" t="str">
            <v>大東國小A</v>
          </cell>
          <cell r="D819" t="str">
            <v>大東A</v>
          </cell>
          <cell r="E819">
            <v>0</v>
          </cell>
        </row>
        <row r="820">
          <cell r="A820">
            <v>1828</v>
          </cell>
          <cell r="B820" t="str">
            <v>陳竑沐</v>
          </cell>
          <cell r="C820" t="str">
            <v>大東國小A</v>
          </cell>
          <cell r="D820" t="str">
            <v>大東A</v>
          </cell>
        </row>
        <row r="821">
          <cell r="A821">
            <v>1829</v>
          </cell>
          <cell r="B821" t="str">
            <v>陳義雄</v>
          </cell>
          <cell r="C821" t="str">
            <v>大東國小A</v>
          </cell>
          <cell r="D821" t="str">
            <v>大東A</v>
          </cell>
        </row>
        <row r="822">
          <cell r="A822">
            <v>1830</v>
          </cell>
          <cell r="B822">
            <v>0</v>
          </cell>
          <cell r="C822">
            <v>0</v>
          </cell>
          <cell r="D822">
            <v>0</v>
          </cell>
        </row>
        <row r="823">
          <cell r="A823">
            <v>1831</v>
          </cell>
          <cell r="B823" t="str">
            <v>吳柏昌</v>
          </cell>
          <cell r="C823" t="str">
            <v>大東國小B</v>
          </cell>
          <cell r="D823" t="str">
            <v>大東B</v>
          </cell>
          <cell r="E823">
            <v>6</v>
          </cell>
        </row>
        <row r="824">
          <cell r="A824">
            <v>1832</v>
          </cell>
          <cell r="B824" t="str">
            <v>張益維</v>
          </cell>
          <cell r="C824" t="str">
            <v>大東國小B</v>
          </cell>
          <cell r="D824" t="str">
            <v>大東B</v>
          </cell>
        </row>
        <row r="825">
          <cell r="A825">
            <v>1833</v>
          </cell>
          <cell r="B825" t="str">
            <v>李富皓</v>
          </cell>
          <cell r="C825" t="str">
            <v>大東國小B</v>
          </cell>
          <cell r="D825" t="str">
            <v>大東B</v>
          </cell>
          <cell r="E825">
            <v>0</v>
          </cell>
        </row>
        <row r="826">
          <cell r="A826">
            <v>1834</v>
          </cell>
          <cell r="B826" t="str">
            <v>沈韋佑</v>
          </cell>
          <cell r="C826" t="str">
            <v>大東國小B</v>
          </cell>
          <cell r="D826" t="str">
            <v>大東B</v>
          </cell>
        </row>
        <row r="827">
          <cell r="A827">
            <v>1835</v>
          </cell>
          <cell r="B827" t="str">
            <v>陳譽升</v>
          </cell>
          <cell r="C827" t="str">
            <v>大東國小B</v>
          </cell>
          <cell r="D827" t="str">
            <v>大東B</v>
          </cell>
        </row>
        <row r="828">
          <cell r="A828">
            <v>1836</v>
          </cell>
          <cell r="B828">
            <v>0</v>
          </cell>
          <cell r="C828">
            <v>0</v>
          </cell>
          <cell r="D828">
            <v>0</v>
          </cell>
        </row>
        <row r="829">
          <cell r="A829">
            <v>1837</v>
          </cell>
          <cell r="B829" t="str">
            <v>翁聖德</v>
          </cell>
          <cell r="C829" t="str">
            <v>重光國小</v>
          </cell>
          <cell r="D829" t="str">
            <v>重光</v>
          </cell>
          <cell r="E829">
            <v>7</v>
          </cell>
        </row>
        <row r="830">
          <cell r="A830">
            <v>1838</v>
          </cell>
          <cell r="B830" t="str">
            <v>葉翔偉</v>
          </cell>
          <cell r="C830" t="str">
            <v>重光國小</v>
          </cell>
          <cell r="D830" t="str">
            <v>重光</v>
          </cell>
        </row>
        <row r="831">
          <cell r="A831">
            <v>1839</v>
          </cell>
          <cell r="B831" t="str">
            <v>陳建宏</v>
          </cell>
          <cell r="C831" t="str">
            <v>重光國小</v>
          </cell>
          <cell r="D831" t="str">
            <v>重光</v>
          </cell>
          <cell r="E831">
            <v>0</v>
          </cell>
        </row>
        <row r="832">
          <cell r="A832">
            <v>1840</v>
          </cell>
          <cell r="B832" t="str">
            <v>陳振庭</v>
          </cell>
          <cell r="C832" t="str">
            <v>重光國小</v>
          </cell>
          <cell r="D832" t="str">
            <v>重光</v>
          </cell>
        </row>
        <row r="833">
          <cell r="A833">
            <v>1841</v>
          </cell>
          <cell r="B833" t="str">
            <v>陳致遠</v>
          </cell>
          <cell r="C833" t="str">
            <v>重光國小</v>
          </cell>
          <cell r="D833" t="str">
            <v>重光</v>
          </cell>
        </row>
        <row r="834">
          <cell r="A834">
            <v>1842</v>
          </cell>
          <cell r="B834" t="str">
            <v>黃致盛</v>
          </cell>
          <cell r="C834" t="str">
            <v>重光國小</v>
          </cell>
          <cell r="D834" t="str">
            <v>重光</v>
          </cell>
        </row>
        <row r="835">
          <cell r="A835">
            <v>1843</v>
          </cell>
          <cell r="B835" t="str">
            <v>李正毅</v>
          </cell>
          <cell r="C835" t="str">
            <v>文安國小</v>
          </cell>
          <cell r="D835" t="str">
            <v>文安</v>
          </cell>
          <cell r="E835">
            <v>8</v>
          </cell>
        </row>
        <row r="836">
          <cell r="A836">
            <v>1844</v>
          </cell>
          <cell r="B836" t="str">
            <v>李泓霖</v>
          </cell>
          <cell r="C836" t="str">
            <v>文安國小</v>
          </cell>
          <cell r="D836" t="str">
            <v>文安</v>
          </cell>
        </row>
        <row r="837">
          <cell r="A837">
            <v>1845</v>
          </cell>
          <cell r="B837" t="str">
            <v>王勝弦</v>
          </cell>
          <cell r="C837" t="str">
            <v>文安國小</v>
          </cell>
          <cell r="D837" t="str">
            <v>文安</v>
          </cell>
          <cell r="E837">
            <v>0</v>
          </cell>
        </row>
        <row r="838">
          <cell r="A838">
            <v>1846</v>
          </cell>
          <cell r="B838" t="str">
            <v>王嘉聖</v>
          </cell>
          <cell r="C838" t="str">
            <v>文安國小</v>
          </cell>
          <cell r="D838" t="str">
            <v>文安</v>
          </cell>
        </row>
        <row r="839">
          <cell r="A839">
            <v>1847</v>
          </cell>
          <cell r="B839" t="str">
            <v>許家樂</v>
          </cell>
          <cell r="C839" t="str">
            <v>文安國小</v>
          </cell>
          <cell r="D839" t="str">
            <v>文安</v>
          </cell>
        </row>
        <row r="840">
          <cell r="A840">
            <v>1848</v>
          </cell>
          <cell r="B840" t="str">
            <v>黃致嘉</v>
          </cell>
          <cell r="C840" t="str">
            <v>文安國小</v>
          </cell>
          <cell r="D840" t="str">
            <v>文安</v>
          </cell>
        </row>
        <row r="841">
          <cell r="A841">
            <v>1849</v>
          </cell>
          <cell r="B841" t="str">
            <v>何柏輊</v>
          </cell>
          <cell r="C841" t="str">
            <v>僑真國小</v>
          </cell>
          <cell r="D841" t="str">
            <v>僑真</v>
          </cell>
          <cell r="E841">
            <v>9</v>
          </cell>
        </row>
        <row r="842">
          <cell r="A842">
            <v>1850</v>
          </cell>
          <cell r="B842" t="str">
            <v>張家維</v>
          </cell>
          <cell r="C842" t="str">
            <v>僑真國小</v>
          </cell>
          <cell r="D842" t="str">
            <v>僑真</v>
          </cell>
        </row>
        <row r="843">
          <cell r="A843">
            <v>1851</v>
          </cell>
          <cell r="B843" t="str">
            <v>徐安頤</v>
          </cell>
          <cell r="C843" t="str">
            <v>僑真國小</v>
          </cell>
          <cell r="D843" t="str">
            <v>僑真</v>
          </cell>
          <cell r="E843">
            <v>0</v>
          </cell>
        </row>
        <row r="844">
          <cell r="A844">
            <v>1852</v>
          </cell>
          <cell r="B844" t="str">
            <v>林佳賢</v>
          </cell>
          <cell r="C844" t="str">
            <v>僑真國小</v>
          </cell>
          <cell r="D844" t="str">
            <v>僑真</v>
          </cell>
        </row>
        <row r="845">
          <cell r="A845">
            <v>1853</v>
          </cell>
          <cell r="B845" t="str">
            <v>蕭傑宸</v>
          </cell>
          <cell r="C845" t="str">
            <v>僑真國小</v>
          </cell>
          <cell r="D845" t="str">
            <v>僑真</v>
          </cell>
        </row>
        <row r="846">
          <cell r="A846">
            <v>1854</v>
          </cell>
          <cell r="B846" t="str">
            <v>陳翔宇</v>
          </cell>
          <cell r="C846" t="str">
            <v>僑真國小</v>
          </cell>
          <cell r="D846" t="str">
            <v>僑真</v>
          </cell>
        </row>
        <row r="847">
          <cell r="A847">
            <v>1855</v>
          </cell>
          <cell r="B847" t="str">
            <v>周昆宏</v>
          </cell>
          <cell r="C847" t="str">
            <v>仁和國小</v>
          </cell>
          <cell r="D847" t="str">
            <v>仁和</v>
          </cell>
          <cell r="E847">
            <v>10</v>
          </cell>
        </row>
        <row r="848">
          <cell r="A848">
            <v>1856</v>
          </cell>
          <cell r="B848" t="str">
            <v>張嘉升</v>
          </cell>
          <cell r="C848" t="str">
            <v>仁和國小</v>
          </cell>
          <cell r="D848" t="str">
            <v>仁和</v>
          </cell>
        </row>
        <row r="849">
          <cell r="A849">
            <v>1857</v>
          </cell>
          <cell r="B849" t="str">
            <v>張永諭</v>
          </cell>
          <cell r="C849" t="str">
            <v>仁和國小</v>
          </cell>
          <cell r="D849" t="str">
            <v>仁和</v>
          </cell>
          <cell r="E849">
            <v>0</v>
          </cell>
        </row>
        <row r="850">
          <cell r="A850">
            <v>1858</v>
          </cell>
          <cell r="B850" t="str">
            <v>李宥樑</v>
          </cell>
          <cell r="C850" t="str">
            <v>仁和國小</v>
          </cell>
          <cell r="D850" t="str">
            <v>仁和</v>
          </cell>
        </row>
        <row r="851">
          <cell r="A851">
            <v>1859</v>
          </cell>
          <cell r="B851" t="str">
            <v>陳炳璋</v>
          </cell>
          <cell r="C851" t="str">
            <v>仁和國小</v>
          </cell>
          <cell r="D851" t="str">
            <v>仁和</v>
          </cell>
        </row>
        <row r="852">
          <cell r="A852">
            <v>1860</v>
          </cell>
          <cell r="B852">
            <v>0</v>
          </cell>
          <cell r="C852">
            <v>0</v>
          </cell>
          <cell r="D852">
            <v>0</v>
          </cell>
        </row>
        <row r="853">
          <cell r="A853">
            <v>1861</v>
          </cell>
          <cell r="B853" t="str">
            <v>沈俊諺</v>
          </cell>
          <cell r="C853" t="str">
            <v>大屯國小</v>
          </cell>
          <cell r="D853" t="str">
            <v>大屯</v>
          </cell>
          <cell r="E853">
            <v>11</v>
          </cell>
        </row>
        <row r="854">
          <cell r="A854">
            <v>1862</v>
          </cell>
          <cell r="B854" t="str">
            <v>王政茗</v>
          </cell>
          <cell r="C854" t="str">
            <v>大屯國小</v>
          </cell>
          <cell r="D854" t="str">
            <v>大屯</v>
          </cell>
        </row>
        <row r="855">
          <cell r="A855">
            <v>1863</v>
          </cell>
          <cell r="B855" t="str">
            <v>王柏皓</v>
          </cell>
          <cell r="C855" t="str">
            <v>大屯國小</v>
          </cell>
          <cell r="D855" t="str">
            <v>大屯</v>
          </cell>
          <cell r="E855">
            <v>0</v>
          </cell>
        </row>
        <row r="856">
          <cell r="A856">
            <v>1864</v>
          </cell>
          <cell r="B856" t="str">
            <v>王淳毅</v>
          </cell>
          <cell r="C856" t="str">
            <v>大屯國小</v>
          </cell>
          <cell r="D856" t="str">
            <v>大屯</v>
          </cell>
        </row>
        <row r="857">
          <cell r="A857">
            <v>1865</v>
          </cell>
          <cell r="B857" t="str">
            <v>蔡宗佑</v>
          </cell>
          <cell r="C857" t="str">
            <v>大屯國小</v>
          </cell>
          <cell r="D857" t="str">
            <v>大屯</v>
          </cell>
        </row>
        <row r="858">
          <cell r="A858">
            <v>1866</v>
          </cell>
          <cell r="B858" t="str">
            <v>陳俊宏</v>
          </cell>
          <cell r="C858" t="str">
            <v>大屯國小</v>
          </cell>
          <cell r="D858" t="str">
            <v>大屯</v>
          </cell>
        </row>
        <row r="859">
          <cell r="A859">
            <v>1867</v>
          </cell>
          <cell r="B859" t="str">
            <v>吳書睿</v>
          </cell>
          <cell r="C859" t="str">
            <v>宏崙國小A</v>
          </cell>
          <cell r="D859" t="str">
            <v>宏崙A</v>
          </cell>
          <cell r="E859">
            <v>12</v>
          </cell>
        </row>
        <row r="860">
          <cell r="A860">
            <v>1868</v>
          </cell>
          <cell r="B860" t="str">
            <v>吳鑑修</v>
          </cell>
          <cell r="C860" t="str">
            <v>宏崙國小A</v>
          </cell>
          <cell r="D860" t="str">
            <v>宏崙A</v>
          </cell>
        </row>
        <row r="861">
          <cell r="A861">
            <v>1869</v>
          </cell>
          <cell r="B861" t="str">
            <v>李化均</v>
          </cell>
          <cell r="C861" t="str">
            <v>宏崙國小A</v>
          </cell>
          <cell r="D861" t="str">
            <v>宏崙A</v>
          </cell>
        </row>
        <row r="862">
          <cell r="A862">
            <v>1870</v>
          </cell>
          <cell r="B862" t="str">
            <v>陳彥廷</v>
          </cell>
          <cell r="C862" t="str">
            <v>宏崙國小A</v>
          </cell>
          <cell r="D862" t="str">
            <v>宏崙A</v>
          </cell>
          <cell r="E862">
            <v>0</v>
          </cell>
        </row>
        <row r="863">
          <cell r="A863">
            <v>1871</v>
          </cell>
          <cell r="B863" t="str">
            <v>陳鈞豊</v>
          </cell>
          <cell r="C863" t="str">
            <v>宏崙國小A</v>
          </cell>
          <cell r="D863" t="str">
            <v>宏崙A</v>
          </cell>
        </row>
        <row r="864">
          <cell r="A864">
            <v>1872</v>
          </cell>
          <cell r="B864" t="str">
            <v>黃品豪</v>
          </cell>
          <cell r="C864" t="str">
            <v>宏崙國小A</v>
          </cell>
          <cell r="D864" t="str">
            <v>宏崙A</v>
          </cell>
        </row>
        <row r="865">
          <cell r="A865">
            <v>1873</v>
          </cell>
          <cell r="B865" t="str">
            <v>林茂益</v>
          </cell>
          <cell r="C865" t="str">
            <v>宏崙國小B</v>
          </cell>
          <cell r="D865" t="str">
            <v>宏崙B</v>
          </cell>
          <cell r="E865">
            <v>13</v>
          </cell>
        </row>
        <row r="866">
          <cell r="A866">
            <v>1874</v>
          </cell>
          <cell r="B866">
            <v>0</v>
          </cell>
          <cell r="C866">
            <v>0</v>
          </cell>
          <cell r="D866">
            <v>0</v>
          </cell>
        </row>
        <row r="867">
          <cell r="A867">
            <v>1875</v>
          </cell>
          <cell r="B867">
            <v>0</v>
          </cell>
          <cell r="C867">
            <v>0</v>
          </cell>
          <cell r="D867">
            <v>0</v>
          </cell>
        </row>
        <row r="868">
          <cell r="A868">
            <v>1876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</row>
        <row r="869">
          <cell r="A869">
            <v>1877</v>
          </cell>
          <cell r="B869">
            <v>0</v>
          </cell>
          <cell r="C869">
            <v>0</v>
          </cell>
          <cell r="D869">
            <v>0</v>
          </cell>
        </row>
        <row r="870">
          <cell r="A870">
            <v>1878</v>
          </cell>
          <cell r="B870">
            <v>0</v>
          </cell>
          <cell r="C870">
            <v>0</v>
          </cell>
          <cell r="D870">
            <v>0</v>
          </cell>
        </row>
        <row r="871">
          <cell r="A871">
            <v>1879</v>
          </cell>
          <cell r="B871" t="str">
            <v>劉育呈</v>
          </cell>
          <cell r="C871" t="str">
            <v>大同國小</v>
          </cell>
          <cell r="D871" t="str">
            <v>大同</v>
          </cell>
          <cell r="E871">
            <v>14</v>
          </cell>
        </row>
        <row r="872">
          <cell r="A872">
            <v>1880</v>
          </cell>
          <cell r="B872" t="str">
            <v>廖昭貴</v>
          </cell>
          <cell r="C872" t="str">
            <v>大同國小</v>
          </cell>
          <cell r="D872" t="str">
            <v>大同</v>
          </cell>
        </row>
        <row r="873">
          <cell r="A873">
            <v>1881</v>
          </cell>
          <cell r="B873" t="str">
            <v>楊健弘</v>
          </cell>
          <cell r="C873" t="str">
            <v>大同國小</v>
          </cell>
          <cell r="D873" t="str">
            <v>大同</v>
          </cell>
        </row>
        <row r="874">
          <cell r="A874">
            <v>1882</v>
          </cell>
          <cell r="B874" t="str">
            <v>鄭登薰</v>
          </cell>
          <cell r="C874" t="str">
            <v>大同國小</v>
          </cell>
          <cell r="D874" t="str">
            <v>大同</v>
          </cell>
          <cell r="E874">
            <v>0</v>
          </cell>
        </row>
        <row r="875">
          <cell r="A875">
            <v>1883</v>
          </cell>
          <cell r="B875" t="str">
            <v>鍾元耀</v>
          </cell>
          <cell r="C875" t="str">
            <v>大同國小</v>
          </cell>
          <cell r="D875" t="str">
            <v>大同</v>
          </cell>
        </row>
        <row r="876">
          <cell r="A876">
            <v>1884</v>
          </cell>
          <cell r="B876">
            <v>0</v>
          </cell>
          <cell r="C876">
            <v>0</v>
          </cell>
          <cell r="D876">
            <v>0</v>
          </cell>
        </row>
        <row r="877">
          <cell r="A877">
            <v>1885</v>
          </cell>
          <cell r="B877" t="str">
            <v>吳哲穎</v>
          </cell>
          <cell r="C877" t="str">
            <v>信義國小</v>
          </cell>
          <cell r="D877" t="str">
            <v>信義</v>
          </cell>
          <cell r="E877">
            <v>15</v>
          </cell>
        </row>
        <row r="878">
          <cell r="A878">
            <v>1886</v>
          </cell>
          <cell r="B878" t="str">
            <v>吳宜達</v>
          </cell>
          <cell r="C878" t="str">
            <v>信義國小</v>
          </cell>
          <cell r="D878" t="str">
            <v>信義</v>
          </cell>
        </row>
        <row r="879">
          <cell r="A879">
            <v>1887</v>
          </cell>
          <cell r="B879" t="str">
            <v>李武竣</v>
          </cell>
          <cell r="C879" t="str">
            <v>信義國小</v>
          </cell>
          <cell r="D879" t="str">
            <v>信義</v>
          </cell>
        </row>
        <row r="880">
          <cell r="A880">
            <v>1888</v>
          </cell>
          <cell r="B880" t="str">
            <v>林春木</v>
          </cell>
          <cell r="C880" t="str">
            <v>信義國小</v>
          </cell>
          <cell r="D880" t="str">
            <v>信義</v>
          </cell>
          <cell r="E880">
            <v>0</v>
          </cell>
        </row>
        <row r="881">
          <cell r="A881">
            <v>1889</v>
          </cell>
          <cell r="B881" t="str">
            <v>蔡新發</v>
          </cell>
          <cell r="C881" t="str">
            <v>信義國小</v>
          </cell>
          <cell r="D881" t="str">
            <v>信義</v>
          </cell>
        </row>
        <row r="882">
          <cell r="A882">
            <v>1890</v>
          </cell>
          <cell r="B882">
            <v>0</v>
          </cell>
          <cell r="C882">
            <v>0</v>
          </cell>
          <cell r="D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</row>
        <row r="884">
          <cell r="A884">
            <v>5801</v>
          </cell>
          <cell r="B884" t="str">
            <v>朱霈嫻</v>
          </cell>
          <cell r="C884" t="str">
            <v>林內國小</v>
          </cell>
          <cell r="D884" t="str">
            <v>林內</v>
          </cell>
          <cell r="E884">
            <v>1</v>
          </cell>
        </row>
        <row r="885">
          <cell r="A885">
            <v>5802</v>
          </cell>
          <cell r="B885" t="str">
            <v>蔡宜蓁</v>
          </cell>
          <cell r="C885" t="str">
            <v>林內國小</v>
          </cell>
          <cell r="D885" t="str">
            <v>林內</v>
          </cell>
        </row>
        <row r="886">
          <cell r="A886">
            <v>5803</v>
          </cell>
          <cell r="B886" t="str">
            <v>陳羽萱</v>
          </cell>
          <cell r="C886" t="str">
            <v>林內國小</v>
          </cell>
          <cell r="D886" t="str">
            <v>林內</v>
          </cell>
          <cell r="E886">
            <v>0</v>
          </cell>
        </row>
        <row r="887">
          <cell r="A887">
            <v>5804</v>
          </cell>
          <cell r="B887" t="str">
            <v>陳靜芬</v>
          </cell>
          <cell r="C887" t="str">
            <v>林內國小</v>
          </cell>
          <cell r="D887" t="str">
            <v>林內</v>
          </cell>
        </row>
        <row r="888">
          <cell r="A888">
            <v>5805</v>
          </cell>
          <cell r="B888" t="str">
            <v>黃脩雲</v>
          </cell>
          <cell r="C888" t="str">
            <v>林內國小</v>
          </cell>
          <cell r="D888" t="str">
            <v>林內</v>
          </cell>
        </row>
        <row r="889">
          <cell r="A889">
            <v>5806</v>
          </cell>
          <cell r="B889" t="str">
            <v>黃靖雯</v>
          </cell>
          <cell r="C889" t="str">
            <v>林內國小</v>
          </cell>
          <cell r="D889" t="str">
            <v>林內</v>
          </cell>
        </row>
        <row r="890">
          <cell r="A890">
            <v>5807</v>
          </cell>
          <cell r="B890" t="str">
            <v>丁婉嬿</v>
          </cell>
          <cell r="C890" t="str">
            <v>民生國小</v>
          </cell>
          <cell r="D890" t="str">
            <v>民生</v>
          </cell>
          <cell r="E890">
            <v>2</v>
          </cell>
        </row>
        <row r="891">
          <cell r="A891">
            <v>5808</v>
          </cell>
          <cell r="B891" t="str">
            <v>蔡芯惠</v>
          </cell>
          <cell r="C891" t="str">
            <v>民生國小</v>
          </cell>
          <cell r="D891" t="str">
            <v>民生</v>
          </cell>
        </row>
        <row r="892">
          <cell r="A892">
            <v>5809</v>
          </cell>
          <cell r="B892" t="str">
            <v>蘇姿云</v>
          </cell>
          <cell r="C892" t="str">
            <v>民生國小</v>
          </cell>
          <cell r="D892" t="str">
            <v>民生</v>
          </cell>
          <cell r="E892">
            <v>0</v>
          </cell>
        </row>
        <row r="893">
          <cell r="A893">
            <v>5810</v>
          </cell>
          <cell r="B893" t="str">
            <v>賴昱淇</v>
          </cell>
          <cell r="C893" t="str">
            <v>民生國小</v>
          </cell>
          <cell r="D893" t="str">
            <v>民生</v>
          </cell>
        </row>
        <row r="894">
          <cell r="A894">
            <v>5811</v>
          </cell>
          <cell r="B894">
            <v>0</v>
          </cell>
          <cell r="C894">
            <v>0</v>
          </cell>
          <cell r="D894">
            <v>0</v>
          </cell>
        </row>
        <row r="895">
          <cell r="A895">
            <v>5812</v>
          </cell>
          <cell r="B895">
            <v>0</v>
          </cell>
          <cell r="C895">
            <v>0</v>
          </cell>
          <cell r="D895">
            <v>0</v>
          </cell>
        </row>
        <row r="896">
          <cell r="A896">
            <v>5813</v>
          </cell>
          <cell r="B896" t="str">
            <v>周儷凌</v>
          </cell>
          <cell r="C896" t="str">
            <v>大東國小</v>
          </cell>
          <cell r="D896" t="str">
            <v>大東</v>
          </cell>
          <cell r="E896">
            <v>3</v>
          </cell>
        </row>
        <row r="897">
          <cell r="A897">
            <v>5814</v>
          </cell>
          <cell r="B897" t="str">
            <v>沈欣宜</v>
          </cell>
          <cell r="C897" t="str">
            <v>大東國小</v>
          </cell>
          <cell r="D897" t="str">
            <v>大東</v>
          </cell>
        </row>
        <row r="898">
          <cell r="A898">
            <v>5815</v>
          </cell>
          <cell r="B898" t="str">
            <v>沈美宜</v>
          </cell>
          <cell r="C898" t="str">
            <v>大東國小</v>
          </cell>
          <cell r="D898" t="str">
            <v>大東</v>
          </cell>
          <cell r="E898">
            <v>0</v>
          </cell>
        </row>
        <row r="899">
          <cell r="A899">
            <v>5816</v>
          </cell>
          <cell r="B899" t="str">
            <v>詹茹鈁</v>
          </cell>
          <cell r="C899" t="str">
            <v>大東國小</v>
          </cell>
          <cell r="D899" t="str">
            <v>大東</v>
          </cell>
        </row>
        <row r="900">
          <cell r="A900">
            <v>5817</v>
          </cell>
          <cell r="B900" t="str">
            <v>顏卲涵</v>
          </cell>
          <cell r="C900" t="str">
            <v>大東國小</v>
          </cell>
          <cell r="D900" t="str">
            <v>大東</v>
          </cell>
        </row>
        <row r="901">
          <cell r="A901">
            <v>5818</v>
          </cell>
        </row>
        <row r="902">
          <cell r="A902">
            <v>5819</v>
          </cell>
          <cell r="B902" t="str">
            <v>吳宜潔</v>
          </cell>
          <cell r="C902" t="str">
            <v>重光國小</v>
          </cell>
          <cell r="D902" t="str">
            <v>重光</v>
          </cell>
          <cell r="E902">
            <v>4</v>
          </cell>
        </row>
        <row r="903">
          <cell r="A903">
            <v>5820</v>
          </cell>
          <cell r="B903" t="str">
            <v>徐偉淋</v>
          </cell>
          <cell r="C903" t="str">
            <v>重光國小</v>
          </cell>
          <cell r="D903" t="str">
            <v>重光</v>
          </cell>
        </row>
        <row r="904">
          <cell r="A904">
            <v>5821</v>
          </cell>
          <cell r="B904" t="str">
            <v>蔡綵孺</v>
          </cell>
          <cell r="C904" t="str">
            <v>重光國小</v>
          </cell>
          <cell r="D904" t="str">
            <v>重光</v>
          </cell>
          <cell r="E904">
            <v>0</v>
          </cell>
        </row>
        <row r="905">
          <cell r="A905">
            <v>5822</v>
          </cell>
          <cell r="B905" t="str">
            <v>黃宜佳</v>
          </cell>
          <cell r="C905" t="str">
            <v>重光國小</v>
          </cell>
          <cell r="D905" t="str">
            <v>重光</v>
          </cell>
        </row>
        <row r="906">
          <cell r="A906">
            <v>5823</v>
          </cell>
          <cell r="B906">
            <v>0</v>
          </cell>
          <cell r="C906">
            <v>0</v>
          </cell>
          <cell r="D906">
            <v>0</v>
          </cell>
        </row>
        <row r="907">
          <cell r="A907">
            <v>5824</v>
          </cell>
          <cell r="B907">
            <v>0</v>
          </cell>
          <cell r="C907">
            <v>0</v>
          </cell>
          <cell r="D907">
            <v>0</v>
          </cell>
        </row>
        <row r="908">
          <cell r="A908">
            <v>5825</v>
          </cell>
          <cell r="B908" t="str">
            <v>張貝渝</v>
          </cell>
          <cell r="C908" t="str">
            <v>文安國小</v>
          </cell>
          <cell r="D908" t="str">
            <v>文安</v>
          </cell>
          <cell r="E908">
            <v>5</v>
          </cell>
        </row>
        <row r="909">
          <cell r="A909">
            <v>5826</v>
          </cell>
          <cell r="B909" t="str">
            <v>楊珮宜</v>
          </cell>
          <cell r="C909" t="str">
            <v>文安國小</v>
          </cell>
          <cell r="D909" t="str">
            <v>文安</v>
          </cell>
        </row>
        <row r="910">
          <cell r="A910">
            <v>5827</v>
          </cell>
          <cell r="B910" t="str">
            <v>沈佳誼</v>
          </cell>
          <cell r="C910" t="str">
            <v>文安國小</v>
          </cell>
          <cell r="D910" t="str">
            <v>文安</v>
          </cell>
          <cell r="E910">
            <v>0</v>
          </cell>
        </row>
        <row r="911">
          <cell r="A911">
            <v>5828</v>
          </cell>
          <cell r="B911" t="str">
            <v>黃奕晴</v>
          </cell>
          <cell r="C911" t="str">
            <v>文安國小</v>
          </cell>
          <cell r="D911" t="str">
            <v>文安</v>
          </cell>
        </row>
        <row r="912">
          <cell r="A912">
            <v>5829</v>
          </cell>
          <cell r="B912">
            <v>0</v>
          </cell>
          <cell r="C912">
            <v>0</v>
          </cell>
          <cell r="D912">
            <v>0</v>
          </cell>
        </row>
        <row r="913">
          <cell r="A913">
            <v>5830</v>
          </cell>
          <cell r="B913">
            <v>0</v>
          </cell>
          <cell r="C913">
            <v>0</v>
          </cell>
          <cell r="D913">
            <v>0</v>
          </cell>
        </row>
        <row r="914">
          <cell r="A914">
            <v>5831</v>
          </cell>
          <cell r="B914" t="str">
            <v>嚴奕婷</v>
          </cell>
          <cell r="C914" t="str">
            <v>僑真國小A</v>
          </cell>
          <cell r="D914" t="str">
            <v>僑真A</v>
          </cell>
          <cell r="E914">
            <v>6</v>
          </cell>
        </row>
        <row r="915">
          <cell r="A915">
            <v>5832</v>
          </cell>
          <cell r="B915" t="str">
            <v>彭郁芯</v>
          </cell>
          <cell r="C915" t="str">
            <v>僑真國小A</v>
          </cell>
          <cell r="D915" t="str">
            <v>僑真A</v>
          </cell>
        </row>
        <row r="916">
          <cell r="A916">
            <v>5833</v>
          </cell>
          <cell r="B916" t="str">
            <v>林欣妤</v>
          </cell>
          <cell r="C916" t="str">
            <v>僑真國小A</v>
          </cell>
          <cell r="D916" t="str">
            <v>僑真A</v>
          </cell>
          <cell r="E916">
            <v>0</v>
          </cell>
        </row>
        <row r="917">
          <cell r="A917">
            <v>5834</v>
          </cell>
          <cell r="B917" t="str">
            <v>林靜宜</v>
          </cell>
          <cell r="C917" t="str">
            <v>僑真國小A</v>
          </cell>
          <cell r="D917" t="str">
            <v>僑真A</v>
          </cell>
        </row>
        <row r="918">
          <cell r="A918">
            <v>5835</v>
          </cell>
          <cell r="B918" t="str">
            <v>江亦雯</v>
          </cell>
          <cell r="C918" t="str">
            <v>僑真國小A</v>
          </cell>
          <cell r="D918" t="str">
            <v>僑真A</v>
          </cell>
        </row>
        <row r="919">
          <cell r="A919">
            <v>5836</v>
          </cell>
          <cell r="B919" t="str">
            <v>賴慈昕</v>
          </cell>
          <cell r="C919" t="str">
            <v>僑真國小A</v>
          </cell>
          <cell r="D919" t="str">
            <v>僑真A</v>
          </cell>
        </row>
        <row r="920">
          <cell r="A920">
            <v>5837</v>
          </cell>
          <cell r="B920" t="str">
            <v>楊雅雲</v>
          </cell>
          <cell r="C920" t="str">
            <v>僑真國小B</v>
          </cell>
          <cell r="D920" t="str">
            <v>僑真B</v>
          </cell>
          <cell r="E920">
            <v>7</v>
          </cell>
        </row>
        <row r="921">
          <cell r="A921">
            <v>5838</v>
          </cell>
        </row>
        <row r="922">
          <cell r="A922">
            <v>5839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</row>
        <row r="923">
          <cell r="A923">
            <v>5840</v>
          </cell>
          <cell r="B923">
            <v>0</v>
          </cell>
          <cell r="C923">
            <v>0</v>
          </cell>
          <cell r="D923">
            <v>0</v>
          </cell>
        </row>
        <row r="924">
          <cell r="A924">
            <v>5841</v>
          </cell>
          <cell r="B924">
            <v>0</v>
          </cell>
          <cell r="C924">
            <v>0</v>
          </cell>
          <cell r="D924">
            <v>0</v>
          </cell>
        </row>
        <row r="925">
          <cell r="A925">
            <v>5842</v>
          </cell>
          <cell r="B925">
            <v>0</v>
          </cell>
          <cell r="C925">
            <v>0</v>
          </cell>
          <cell r="D925">
            <v>0</v>
          </cell>
        </row>
        <row r="926">
          <cell r="A926">
            <v>5843</v>
          </cell>
          <cell r="B926" t="str">
            <v>劉玉梅</v>
          </cell>
          <cell r="C926" t="str">
            <v>仁和國小</v>
          </cell>
          <cell r="D926" t="str">
            <v>仁和</v>
          </cell>
          <cell r="E926">
            <v>8</v>
          </cell>
        </row>
        <row r="927">
          <cell r="A927">
            <v>5844</v>
          </cell>
          <cell r="B927" t="str">
            <v>劉玉蝶</v>
          </cell>
          <cell r="C927" t="str">
            <v>仁和國小</v>
          </cell>
          <cell r="D927" t="str">
            <v>仁和</v>
          </cell>
        </row>
        <row r="928">
          <cell r="A928">
            <v>5845</v>
          </cell>
          <cell r="B928" t="str">
            <v>連晏甄</v>
          </cell>
          <cell r="C928" t="str">
            <v>仁和國小</v>
          </cell>
          <cell r="D928" t="str">
            <v>仁和</v>
          </cell>
        </row>
        <row r="929">
          <cell r="A929">
            <v>5846</v>
          </cell>
          <cell r="B929" t="str">
            <v>陳家瑩</v>
          </cell>
          <cell r="C929" t="str">
            <v>仁和國小</v>
          </cell>
          <cell r="D929" t="str">
            <v>仁和</v>
          </cell>
          <cell r="E929">
            <v>0</v>
          </cell>
        </row>
        <row r="930">
          <cell r="A930">
            <v>5847</v>
          </cell>
          <cell r="B930" t="str">
            <v>陳昱如</v>
          </cell>
          <cell r="C930" t="str">
            <v>仁和國小</v>
          </cell>
          <cell r="D930" t="str">
            <v>仁和</v>
          </cell>
        </row>
        <row r="931">
          <cell r="A931">
            <v>5848</v>
          </cell>
          <cell r="B931">
            <v>0</v>
          </cell>
          <cell r="C931">
            <v>0</v>
          </cell>
          <cell r="D931">
            <v>0</v>
          </cell>
        </row>
        <row r="932">
          <cell r="A932">
            <v>5849</v>
          </cell>
          <cell r="B932" t="str">
            <v>李欣晏</v>
          </cell>
          <cell r="C932" t="str">
            <v>大屯國小</v>
          </cell>
          <cell r="D932" t="str">
            <v>大屯</v>
          </cell>
          <cell r="E932">
            <v>9</v>
          </cell>
        </row>
        <row r="933">
          <cell r="A933">
            <v>5850</v>
          </cell>
          <cell r="B933" t="str">
            <v>林梓彤</v>
          </cell>
          <cell r="C933" t="str">
            <v>大屯國小</v>
          </cell>
          <cell r="D933" t="str">
            <v>大屯</v>
          </cell>
        </row>
        <row r="934">
          <cell r="A934">
            <v>5851</v>
          </cell>
          <cell r="B934" t="str">
            <v>江芷晏</v>
          </cell>
          <cell r="C934" t="str">
            <v>大屯國小</v>
          </cell>
          <cell r="D934" t="str">
            <v>大屯</v>
          </cell>
        </row>
        <row r="935">
          <cell r="A935">
            <v>5852</v>
          </cell>
          <cell r="B935" t="str">
            <v>王芃婷</v>
          </cell>
          <cell r="C935" t="str">
            <v>大屯國小</v>
          </cell>
          <cell r="D935" t="str">
            <v>大屯</v>
          </cell>
          <cell r="E935">
            <v>0</v>
          </cell>
        </row>
        <row r="936">
          <cell r="A936">
            <v>5853</v>
          </cell>
          <cell r="B936" t="str">
            <v>蔡菁華</v>
          </cell>
          <cell r="C936" t="str">
            <v>大屯國小</v>
          </cell>
          <cell r="D936" t="str">
            <v>大屯</v>
          </cell>
        </row>
        <row r="937">
          <cell r="A937">
            <v>5854</v>
          </cell>
          <cell r="B937" t="str">
            <v>許鈞蕙</v>
          </cell>
          <cell r="C937" t="str">
            <v>大屯國小</v>
          </cell>
          <cell r="D937" t="str">
            <v>大屯</v>
          </cell>
        </row>
        <row r="938">
          <cell r="A938">
            <v>5855</v>
          </cell>
          <cell r="B938" t="str">
            <v>劉季璇</v>
          </cell>
          <cell r="C938" t="str">
            <v>宏崙國小</v>
          </cell>
          <cell r="D938" t="str">
            <v>宏崙</v>
          </cell>
          <cell r="E938">
            <v>10</v>
          </cell>
        </row>
        <row r="939">
          <cell r="A939">
            <v>5856</v>
          </cell>
          <cell r="B939" t="str">
            <v>吳心慈</v>
          </cell>
          <cell r="C939" t="str">
            <v>宏崙國小</v>
          </cell>
          <cell r="D939" t="str">
            <v>宏崙</v>
          </cell>
        </row>
        <row r="940">
          <cell r="A940">
            <v>5857</v>
          </cell>
          <cell r="B940" t="str">
            <v>吳惠鈞</v>
          </cell>
          <cell r="C940" t="str">
            <v>宏崙國小</v>
          </cell>
          <cell r="D940" t="str">
            <v>宏崙</v>
          </cell>
        </row>
        <row r="941">
          <cell r="A941">
            <v>5858</v>
          </cell>
          <cell r="B941" t="str">
            <v>林岑鎂</v>
          </cell>
          <cell r="C941" t="str">
            <v>宏崙國小</v>
          </cell>
          <cell r="D941" t="str">
            <v>宏崙</v>
          </cell>
          <cell r="E941">
            <v>0</v>
          </cell>
        </row>
        <row r="942">
          <cell r="A942">
            <v>5859</v>
          </cell>
          <cell r="B942" t="str">
            <v>許右茹</v>
          </cell>
          <cell r="C942" t="str">
            <v>宏崙國小</v>
          </cell>
          <cell r="D942" t="str">
            <v>宏崙</v>
          </cell>
        </row>
        <row r="943">
          <cell r="A943">
            <v>5860</v>
          </cell>
          <cell r="B943">
            <v>0</v>
          </cell>
          <cell r="C943">
            <v>0</v>
          </cell>
          <cell r="D943">
            <v>0</v>
          </cell>
        </row>
        <row r="944">
          <cell r="A944">
            <v>5861</v>
          </cell>
          <cell r="B944" t="str">
            <v>劉芷菱</v>
          </cell>
          <cell r="C944" t="str">
            <v>大同國小</v>
          </cell>
          <cell r="D944" t="str">
            <v>大同</v>
          </cell>
          <cell r="E944">
            <v>11</v>
          </cell>
        </row>
        <row r="945">
          <cell r="A945">
            <v>5862</v>
          </cell>
          <cell r="B945" t="str">
            <v>廖彩容</v>
          </cell>
          <cell r="C945" t="str">
            <v>大同國小</v>
          </cell>
          <cell r="D945" t="str">
            <v>大同</v>
          </cell>
        </row>
        <row r="946">
          <cell r="A946">
            <v>5863</v>
          </cell>
          <cell r="B946" t="str">
            <v>張雅茹</v>
          </cell>
          <cell r="C946" t="str">
            <v>大同國小</v>
          </cell>
          <cell r="D946" t="str">
            <v>大同</v>
          </cell>
        </row>
        <row r="947">
          <cell r="A947">
            <v>5864</v>
          </cell>
          <cell r="B947" t="str">
            <v>林昀臻</v>
          </cell>
          <cell r="C947" t="str">
            <v>大同國小</v>
          </cell>
          <cell r="D947" t="str">
            <v>大同</v>
          </cell>
          <cell r="E947">
            <v>0</v>
          </cell>
        </row>
        <row r="948">
          <cell r="A948">
            <v>5865</v>
          </cell>
          <cell r="B948" t="str">
            <v>蔡淑全</v>
          </cell>
          <cell r="C948" t="str">
            <v>大同國小</v>
          </cell>
          <cell r="D948" t="str">
            <v>大同</v>
          </cell>
        </row>
        <row r="949">
          <cell r="A949">
            <v>5866</v>
          </cell>
          <cell r="B949">
            <v>0</v>
          </cell>
          <cell r="C949">
            <v>0</v>
          </cell>
          <cell r="D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</row>
        <row r="951">
          <cell r="A951">
            <v>2001</v>
          </cell>
          <cell r="B951" t="str">
            <v>劉峰誌</v>
          </cell>
          <cell r="C951" t="str">
            <v>林內國小</v>
          </cell>
          <cell r="D951" t="str">
            <v>林內</v>
          </cell>
          <cell r="E951">
            <v>1</v>
          </cell>
        </row>
        <row r="952">
          <cell r="A952">
            <v>2002</v>
          </cell>
          <cell r="B952" t="str">
            <v>林 正</v>
          </cell>
          <cell r="C952" t="str">
            <v>林內國小</v>
          </cell>
          <cell r="D952" t="str">
            <v>林內</v>
          </cell>
        </row>
        <row r="953">
          <cell r="A953">
            <v>2003</v>
          </cell>
          <cell r="B953" t="str">
            <v>林庭毅</v>
          </cell>
          <cell r="C953" t="str">
            <v>林內國小</v>
          </cell>
          <cell r="D953" t="str">
            <v>林內</v>
          </cell>
          <cell r="E953">
            <v>0</v>
          </cell>
        </row>
        <row r="954">
          <cell r="A954">
            <v>2004</v>
          </cell>
          <cell r="B954" t="str">
            <v>薛仲均</v>
          </cell>
          <cell r="C954" t="str">
            <v>林內國小</v>
          </cell>
          <cell r="D954" t="str">
            <v>林內</v>
          </cell>
        </row>
        <row r="955">
          <cell r="A955">
            <v>2005</v>
          </cell>
          <cell r="B955" t="str">
            <v>郭建安</v>
          </cell>
          <cell r="C955" t="str">
            <v>林內國小</v>
          </cell>
          <cell r="D955" t="str">
            <v>林內</v>
          </cell>
        </row>
        <row r="956">
          <cell r="A956">
            <v>2006</v>
          </cell>
          <cell r="B956" t="str">
            <v>陳柏瑋</v>
          </cell>
          <cell r="C956" t="str">
            <v>林內國小</v>
          </cell>
          <cell r="D956" t="str">
            <v>林內</v>
          </cell>
        </row>
        <row r="957">
          <cell r="A957">
            <v>2007</v>
          </cell>
          <cell r="B957" t="str">
            <v>賴冠宇</v>
          </cell>
          <cell r="C957" t="str">
            <v>九芎國小</v>
          </cell>
          <cell r="D957" t="str">
            <v>九芎</v>
          </cell>
          <cell r="E957">
            <v>2</v>
          </cell>
        </row>
        <row r="958">
          <cell r="A958">
            <v>2008</v>
          </cell>
          <cell r="B958">
            <v>0</v>
          </cell>
          <cell r="C958">
            <v>0</v>
          </cell>
          <cell r="D958">
            <v>0</v>
          </cell>
        </row>
        <row r="959">
          <cell r="A959">
            <v>2009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</row>
        <row r="960">
          <cell r="A960">
            <v>2010</v>
          </cell>
          <cell r="B960">
            <v>0</v>
          </cell>
          <cell r="C960">
            <v>0</v>
          </cell>
          <cell r="D960">
            <v>0</v>
          </cell>
        </row>
        <row r="961">
          <cell r="A961">
            <v>2011</v>
          </cell>
        </row>
        <row r="962">
          <cell r="A962">
            <v>2012</v>
          </cell>
        </row>
        <row r="963">
          <cell r="A963">
            <v>2013</v>
          </cell>
          <cell r="B963" t="str">
            <v>張皓閔</v>
          </cell>
          <cell r="C963" t="str">
            <v>民生國小</v>
          </cell>
          <cell r="D963" t="str">
            <v>民生</v>
          </cell>
          <cell r="E963">
            <v>3</v>
          </cell>
        </row>
        <row r="964">
          <cell r="A964">
            <v>2014</v>
          </cell>
          <cell r="B964" t="str">
            <v>莊明錡</v>
          </cell>
          <cell r="C964" t="str">
            <v>民生國小</v>
          </cell>
          <cell r="D964" t="str">
            <v>民生</v>
          </cell>
        </row>
        <row r="965">
          <cell r="A965">
            <v>2015</v>
          </cell>
          <cell r="B965" t="str">
            <v>藍柏承</v>
          </cell>
          <cell r="C965" t="str">
            <v>民生國小</v>
          </cell>
          <cell r="D965" t="str">
            <v>民生</v>
          </cell>
          <cell r="E965">
            <v>0</v>
          </cell>
        </row>
        <row r="966">
          <cell r="A966">
            <v>2016</v>
          </cell>
          <cell r="B966" t="str">
            <v>郭宗佑</v>
          </cell>
          <cell r="C966" t="str">
            <v>民生國小</v>
          </cell>
          <cell r="D966" t="str">
            <v>民生</v>
          </cell>
        </row>
        <row r="967">
          <cell r="A967">
            <v>2017</v>
          </cell>
          <cell r="B967">
            <v>0</v>
          </cell>
          <cell r="C967">
            <v>0</v>
          </cell>
          <cell r="D967">
            <v>0</v>
          </cell>
        </row>
        <row r="968">
          <cell r="A968">
            <v>2018</v>
          </cell>
          <cell r="B968">
            <v>0</v>
          </cell>
          <cell r="C968">
            <v>0</v>
          </cell>
          <cell r="D968">
            <v>0</v>
          </cell>
        </row>
        <row r="969">
          <cell r="A969">
            <v>2019</v>
          </cell>
          <cell r="B969" t="str">
            <v>葉韶桓</v>
          </cell>
          <cell r="C969" t="str">
            <v>石龜國小</v>
          </cell>
          <cell r="D969" t="str">
            <v>石龜</v>
          </cell>
          <cell r="E969">
            <v>4</v>
          </cell>
        </row>
        <row r="970">
          <cell r="A970">
            <v>2020</v>
          </cell>
          <cell r="B970" t="str">
            <v>許銜宬</v>
          </cell>
          <cell r="C970" t="str">
            <v>石龜國小</v>
          </cell>
          <cell r="D970" t="str">
            <v>石龜</v>
          </cell>
        </row>
        <row r="971">
          <cell r="A971">
            <v>2021</v>
          </cell>
          <cell r="B971" t="str">
            <v>陳柏菡</v>
          </cell>
          <cell r="C971" t="str">
            <v>石龜國小</v>
          </cell>
          <cell r="D971" t="str">
            <v>石龜</v>
          </cell>
          <cell r="E971">
            <v>0</v>
          </cell>
        </row>
        <row r="972">
          <cell r="A972">
            <v>2022</v>
          </cell>
          <cell r="B972" t="str">
            <v>陳科圳</v>
          </cell>
          <cell r="C972" t="str">
            <v>石龜國小</v>
          </cell>
          <cell r="D972" t="str">
            <v>石龜</v>
          </cell>
        </row>
        <row r="973">
          <cell r="A973">
            <v>2023</v>
          </cell>
          <cell r="B973" t="str">
            <v>黃柏維</v>
          </cell>
          <cell r="C973" t="str">
            <v>石龜國小</v>
          </cell>
          <cell r="D973" t="str">
            <v>石龜</v>
          </cell>
        </row>
        <row r="974">
          <cell r="A974">
            <v>2024</v>
          </cell>
          <cell r="B974" t="str">
            <v>黃雍晉</v>
          </cell>
          <cell r="C974" t="str">
            <v>石龜國小</v>
          </cell>
          <cell r="D974" t="str">
            <v>石龜</v>
          </cell>
        </row>
        <row r="975">
          <cell r="A975">
            <v>2025</v>
          </cell>
          <cell r="B975" t="str">
            <v>張源昇</v>
          </cell>
          <cell r="C975" t="str">
            <v>僑真國小A</v>
          </cell>
          <cell r="D975" t="str">
            <v/>
          </cell>
          <cell r="E975">
            <v>5</v>
          </cell>
        </row>
        <row r="976">
          <cell r="A976">
            <v>2026</v>
          </cell>
          <cell r="B976" t="str">
            <v>徐瑋廷</v>
          </cell>
          <cell r="C976" t="str">
            <v>僑真國小A</v>
          </cell>
          <cell r="D976" t="str">
            <v/>
          </cell>
        </row>
        <row r="977">
          <cell r="A977">
            <v>2027</v>
          </cell>
          <cell r="B977" t="str">
            <v>林建銘</v>
          </cell>
          <cell r="C977" t="str">
            <v>僑真國小A</v>
          </cell>
          <cell r="D977" t="str">
            <v>僑真A</v>
          </cell>
          <cell r="E977">
            <v>0</v>
          </cell>
        </row>
        <row r="978">
          <cell r="A978">
            <v>2028</v>
          </cell>
          <cell r="B978" t="str">
            <v>林致耀</v>
          </cell>
          <cell r="C978" t="str">
            <v>僑真國小A</v>
          </cell>
          <cell r="D978" t="str">
            <v>僑真A</v>
          </cell>
        </row>
        <row r="979">
          <cell r="A979">
            <v>2029</v>
          </cell>
          <cell r="B979" t="str">
            <v>歐昱詮</v>
          </cell>
          <cell r="C979" t="str">
            <v>僑真國小A</v>
          </cell>
          <cell r="D979" t="str">
            <v>僑真A</v>
          </cell>
        </row>
        <row r="980">
          <cell r="A980">
            <v>2030</v>
          </cell>
          <cell r="B980" t="str">
            <v>沈郁凱</v>
          </cell>
          <cell r="C980" t="str">
            <v>僑真國小A</v>
          </cell>
          <cell r="D980" t="str">
            <v>僑真A</v>
          </cell>
        </row>
        <row r="981">
          <cell r="A981">
            <v>2031</v>
          </cell>
          <cell r="B981" t="str">
            <v>徐瑋廷同</v>
          </cell>
          <cell r="C981" t="str">
            <v>僑真國小B</v>
          </cell>
          <cell r="D981" t="str">
            <v>僑真B</v>
          </cell>
          <cell r="E981">
            <v>6</v>
          </cell>
        </row>
        <row r="982">
          <cell r="A982">
            <v>2032</v>
          </cell>
          <cell r="B982" t="str">
            <v>張承禾</v>
          </cell>
          <cell r="C982" t="str">
            <v>僑真國小B</v>
          </cell>
          <cell r="D982" t="str">
            <v>僑真B</v>
          </cell>
        </row>
        <row r="983">
          <cell r="A983">
            <v>2033</v>
          </cell>
          <cell r="B983">
            <v>0</v>
          </cell>
          <cell r="C983">
            <v>0</v>
          </cell>
          <cell r="D983">
            <v>0</v>
          </cell>
          <cell r="E983">
            <v>0</v>
          </cell>
        </row>
        <row r="984">
          <cell r="A984">
            <v>2034</v>
          </cell>
          <cell r="B984">
            <v>0</v>
          </cell>
          <cell r="C984">
            <v>0</v>
          </cell>
          <cell r="D984">
            <v>0</v>
          </cell>
        </row>
        <row r="985">
          <cell r="A985">
            <v>2035</v>
          </cell>
          <cell r="B985">
            <v>0</v>
          </cell>
          <cell r="C985">
            <v>0</v>
          </cell>
          <cell r="D985">
            <v>0</v>
          </cell>
        </row>
        <row r="986">
          <cell r="A986">
            <v>2036</v>
          </cell>
          <cell r="B986">
            <v>0</v>
          </cell>
          <cell r="C986">
            <v>0</v>
          </cell>
          <cell r="D986">
            <v>0</v>
          </cell>
        </row>
        <row r="987">
          <cell r="A987">
            <v>2037</v>
          </cell>
          <cell r="B987" t="str">
            <v>張彥琭</v>
          </cell>
          <cell r="C987" t="str">
            <v>仁和國小</v>
          </cell>
          <cell r="D987" t="str">
            <v>仁和</v>
          </cell>
          <cell r="E987">
            <v>7</v>
          </cell>
        </row>
        <row r="988">
          <cell r="A988">
            <v>2038</v>
          </cell>
          <cell r="B988" t="str">
            <v>張紹憲</v>
          </cell>
          <cell r="C988" t="str">
            <v>仁和國小</v>
          </cell>
          <cell r="D988" t="str">
            <v>仁和</v>
          </cell>
        </row>
        <row r="989">
          <cell r="A989">
            <v>2039</v>
          </cell>
          <cell r="B989" t="str">
            <v>蔣翰承</v>
          </cell>
          <cell r="C989" t="str">
            <v>仁和國小</v>
          </cell>
          <cell r="D989" t="str">
            <v>仁和</v>
          </cell>
        </row>
        <row r="990">
          <cell r="A990">
            <v>2040</v>
          </cell>
          <cell r="B990" t="str">
            <v>謝永詳</v>
          </cell>
          <cell r="C990" t="str">
            <v>仁和國小</v>
          </cell>
          <cell r="D990" t="str">
            <v>仁和</v>
          </cell>
          <cell r="E990">
            <v>0</v>
          </cell>
        </row>
        <row r="991">
          <cell r="A991">
            <v>2041</v>
          </cell>
          <cell r="B991" t="str">
            <v>連哲賢</v>
          </cell>
          <cell r="C991" t="str">
            <v>仁和國小</v>
          </cell>
          <cell r="D991" t="str">
            <v>仁和</v>
          </cell>
        </row>
        <row r="992">
          <cell r="A992">
            <v>2042</v>
          </cell>
          <cell r="B992" t="str">
            <v>王學鈞</v>
          </cell>
          <cell r="C992" t="str">
            <v>仁和國小</v>
          </cell>
          <cell r="D992" t="str">
            <v>仁和</v>
          </cell>
        </row>
        <row r="993">
          <cell r="A993">
            <v>2043</v>
          </cell>
          <cell r="B993" t="str">
            <v>王學鈞</v>
          </cell>
          <cell r="C993" t="str">
            <v>大屯國小</v>
          </cell>
          <cell r="D993" t="str">
            <v>大屯</v>
          </cell>
          <cell r="E993">
            <v>8</v>
          </cell>
        </row>
        <row r="994">
          <cell r="A994">
            <v>2044</v>
          </cell>
          <cell r="B994" t="str">
            <v>陳嘉盛</v>
          </cell>
          <cell r="C994" t="str">
            <v>大屯國小</v>
          </cell>
          <cell r="D994" t="str">
            <v>大屯</v>
          </cell>
        </row>
        <row r="995">
          <cell r="A995">
            <v>2045</v>
          </cell>
          <cell r="B995" t="str">
            <v>陳柏誠</v>
          </cell>
          <cell r="C995" t="str">
            <v>大屯國小</v>
          </cell>
          <cell r="D995" t="str">
            <v>大屯</v>
          </cell>
        </row>
        <row r="996">
          <cell r="A996">
            <v>2046</v>
          </cell>
          <cell r="B996" t="str">
            <v>陳膺安</v>
          </cell>
          <cell r="C996" t="str">
            <v>大屯國小</v>
          </cell>
          <cell r="D996" t="str">
            <v>大屯</v>
          </cell>
          <cell r="E996">
            <v>0</v>
          </cell>
        </row>
        <row r="997">
          <cell r="A997">
            <v>2047</v>
          </cell>
          <cell r="D997" t="str">
            <v/>
          </cell>
        </row>
        <row r="998">
          <cell r="A998">
            <v>2048</v>
          </cell>
          <cell r="D998" t="str">
            <v/>
          </cell>
        </row>
        <row r="999">
          <cell r="A999">
            <v>2049</v>
          </cell>
          <cell r="B999" t="str">
            <v>古承豫</v>
          </cell>
          <cell r="C999" t="str">
            <v>宏崙國小</v>
          </cell>
          <cell r="D999" t="str">
            <v>宏崙</v>
          </cell>
          <cell r="E999">
            <v>9</v>
          </cell>
        </row>
        <row r="1000">
          <cell r="A1000">
            <v>2050</v>
          </cell>
          <cell r="B1000" t="str">
            <v>吳致銓</v>
          </cell>
          <cell r="C1000" t="str">
            <v>宏崙國小</v>
          </cell>
          <cell r="D1000" t="str">
            <v>宏崙</v>
          </cell>
        </row>
        <row r="1001">
          <cell r="A1001">
            <v>2051</v>
          </cell>
          <cell r="B1001" t="str">
            <v>林叢例</v>
          </cell>
          <cell r="C1001" t="str">
            <v>宏崙國小</v>
          </cell>
          <cell r="D1001" t="str">
            <v>宏崙</v>
          </cell>
        </row>
        <row r="1002">
          <cell r="A1002">
            <v>2052</v>
          </cell>
          <cell r="B1002" t="str">
            <v>陳子義</v>
          </cell>
          <cell r="C1002" t="str">
            <v>宏崙國小</v>
          </cell>
          <cell r="D1002" t="str">
            <v>宏崙</v>
          </cell>
          <cell r="E1002">
            <v>0</v>
          </cell>
        </row>
        <row r="1003">
          <cell r="A1003">
            <v>2053</v>
          </cell>
          <cell r="B1003" t="str">
            <v>陳彥宇</v>
          </cell>
          <cell r="C1003" t="str">
            <v>宏崙國小</v>
          </cell>
          <cell r="D1003" t="str">
            <v>宏崙</v>
          </cell>
        </row>
        <row r="1004">
          <cell r="A1004">
            <v>2054</v>
          </cell>
          <cell r="B1004" t="str">
            <v>陳彥禔</v>
          </cell>
          <cell r="C1004" t="str">
            <v>宏崙國小</v>
          </cell>
          <cell r="D1004" t="str">
            <v>宏崙</v>
          </cell>
        </row>
        <row r="1005">
          <cell r="A1005">
            <v>2055</v>
          </cell>
          <cell r="B1005" t="str">
            <v>劉育劭</v>
          </cell>
          <cell r="C1005" t="str">
            <v>大同國小</v>
          </cell>
          <cell r="D1005" t="str">
            <v>大同</v>
          </cell>
          <cell r="E1005">
            <v>10</v>
          </cell>
        </row>
        <row r="1006">
          <cell r="A1006">
            <v>2056</v>
          </cell>
          <cell r="B1006" t="str">
            <v>李百崟</v>
          </cell>
          <cell r="C1006" t="str">
            <v>大同國小</v>
          </cell>
          <cell r="D1006" t="str">
            <v>大同</v>
          </cell>
        </row>
        <row r="1007">
          <cell r="A1007">
            <v>2057</v>
          </cell>
          <cell r="B1007" t="str">
            <v>林宏展</v>
          </cell>
          <cell r="C1007" t="str">
            <v>大同國小</v>
          </cell>
          <cell r="D1007" t="str">
            <v>大同</v>
          </cell>
        </row>
        <row r="1008">
          <cell r="A1008">
            <v>2058</v>
          </cell>
          <cell r="B1008" t="str">
            <v>林昊辰</v>
          </cell>
          <cell r="C1008" t="str">
            <v>大同國小</v>
          </cell>
          <cell r="D1008" t="str">
            <v>大同</v>
          </cell>
          <cell r="E1008">
            <v>0</v>
          </cell>
        </row>
        <row r="1009">
          <cell r="A1009">
            <v>2059</v>
          </cell>
          <cell r="B1009" t="str">
            <v>鍾士雄</v>
          </cell>
          <cell r="C1009" t="str">
            <v>大同國小</v>
          </cell>
          <cell r="D1009" t="str">
            <v>大同</v>
          </cell>
        </row>
        <row r="1010">
          <cell r="A1010">
            <v>2060</v>
          </cell>
          <cell r="B1010" t="str">
            <v>鍾宜憲</v>
          </cell>
          <cell r="C1010" t="str">
            <v>大同國小</v>
          </cell>
          <cell r="D1010" t="str">
            <v>大同</v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>
            <v>0</v>
          </cell>
        </row>
        <row r="1012">
          <cell r="A1012">
            <v>6001</v>
          </cell>
          <cell r="B1012" t="str">
            <v>吳子絃</v>
          </cell>
          <cell r="C1012" t="str">
            <v>林內國小</v>
          </cell>
          <cell r="D1012" t="str">
            <v>林內</v>
          </cell>
          <cell r="E1012">
            <v>1</v>
          </cell>
        </row>
        <row r="1013">
          <cell r="A1013">
            <v>6002</v>
          </cell>
          <cell r="B1013" t="str">
            <v>張姿婷</v>
          </cell>
          <cell r="C1013" t="str">
            <v>林內國小</v>
          </cell>
          <cell r="D1013" t="str">
            <v>林內</v>
          </cell>
        </row>
        <row r="1014">
          <cell r="A1014">
            <v>6003</v>
          </cell>
          <cell r="B1014" t="str">
            <v>陳彥伶</v>
          </cell>
          <cell r="C1014" t="str">
            <v>林內國小</v>
          </cell>
          <cell r="D1014" t="str">
            <v>林內</v>
          </cell>
          <cell r="E1014">
            <v>0</v>
          </cell>
        </row>
        <row r="1015">
          <cell r="A1015">
            <v>6004</v>
          </cell>
          <cell r="B1015" t="str">
            <v>陳慧倫</v>
          </cell>
          <cell r="C1015" t="str">
            <v>林內國小</v>
          </cell>
          <cell r="D1015" t="str">
            <v>林內</v>
          </cell>
        </row>
        <row r="1016">
          <cell r="A1016">
            <v>6005</v>
          </cell>
          <cell r="B1016" t="str">
            <v>陳郁如</v>
          </cell>
          <cell r="C1016" t="str">
            <v>林內國小</v>
          </cell>
          <cell r="D1016" t="str">
            <v>林內</v>
          </cell>
        </row>
        <row r="1017">
          <cell r="A1017">
            <v>6006</v>
          </cell>
          <cell r="B1017">
            <v>0</v>
          </cell>
          <cell r="C1017">
            <v>0</v>
          </cell>
          <cell r="D1017">
            <v>0</v>
          </cell>
        </row>
        <row r="1018">
          <cell r="A1018">
            <v>6007</v>
          </cell>
          <cell r="B1018" t="str">
            <v>宋紫瀅</v>
          </cell>
          <cell r="C1018" t="str">
            <v>重興國小</v>
          </cell>
          <cell r="D1018" t="str">
            <v>重興</v>
          </cell>
          <cell r="E1018">
            <v>2</v>
          </cell>
        </row>
        <row r="1019">
          <cell r="A1019">
            <v>6008</v>
          </cell>
        </row>
        <row r="1020">
          <cell r="A1020">
            <v>6009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</row>
        <row r="1021">
          <cell r="A1021">
            <v>6010</v>
          </cell>
          <cell r="B1021">
            <v>0</v>
          </cell>
          <cell r="C1021">
            <v>0</v>
          </cell>
          <cell r="D1021">
            <v>0</v>
          </cell>
        </row>
        <row r="1022">
          <cell r="A1022">
            <v>6011</v>
          </cell>
          <cell r="B1022">
            <v>0</v>
          </cell>
          <cell r="C1022">
            <v>0</v>
          </cell>
          <cell r="D1022">
            <v>0</v>
          </cell>
        </row>
        <row r="1023">
          <cell r="A1023">
            <v>6012</v>
          </cell>
          <cell r="B1023">
            <v>0</v>
          </cell>
          <cell r="C1023">
            <v>0</v>
          </cell>
          <cell r="D1023">
            <v>0</v>
          </cell>
        </row>
        <row r="1024">
          <cell r="A1024">
            <v>6013</v>
          </cell>
          <cell r="B1024" t="str">
            <v>李昱珊</v>
          </cell>
          <cell r="C1024" t="str">
            <v>九芎國小</v>
          </cell>
          <cell r="D1024" t="str">
            <v>九芎</v>
          </cell>
          <cell r="E1024">
            <v>3</v>
          </cell>
        </row>
        <row r="1025">
          <cell r="A1025">
            <v>6014</v>
          </cell>
          <cell r="B1025" t="str">
            <v>楊佳臻</v>
          </cell>
          <cell r="C1025" t="str">
            <v>九芎國小</v>
          </cell>
          <cell r="D1025" t="str">
            <v>九芎</v>
          </cell>
        </row>
        <row r="1026">
          <cell r="A1026">
            <v>6015</v>
          </cell>
          <cell r="B1026" t="str">
            <v>石宜絃</v>
          </cell>
          <cell r="C1026" t="str">
            <v>九芎國小</v>
          </cell>
          <cell r="D1026" t="str">
            <v>九芎</v>
          </cell>
          <cell r="E1026">
            <v>0</v>
          </cell>
        </row>
        <row r="1027">
          <cell r="A1027">
            <v>6016</v>
          </cell>
          <cell r="B1027" t="str">
            <v>紀惠心</v>
          </cell>
          <cell r="C1027" t="str">
            <v>九芎國小</v>
          </cell>
          <cell r="D1027" t="str">
            <v>九芎</v>
          </cell>
        </row>
        <row r="1028">
          <cell r="A1028">
            <v>6017</v>
          </cell>
          <cell r="B1028" t="str">
            <v>蔡佩娟</v>
          </cell>
          <cell r="C1028" t="str">
            <v>九芎國小</v>
          </cell>
          <cell r="D1028" t="str">
            <v>九芎</v>
          </cell>
        </row>
        <row r="1029">
          <cell r="A1029">
            <v>6018</v>
          </cell>
          <cell r="B1029" t="str">
            <v>蔡家蓉</v>
          </cell>
          <cell r="C1029" t="str">
            <v>九芎國小</v>
          </cell>
          <cell r="D1029" t="str">
            <v>九芎</v>
          </cell>
        </row>
        <row r="1030">
          <cell r="A1030">
            <v>6019</v>
          </cell>
          <cell r="B1030" t="str">
            <v>吳睄褕</v>
          </cell>
          <cell r="C1030" t="str">
            <v>民生國小</v>
          </cell>
          <cell r="D1030" t="str">
            <v>民生</v>
          </cell>
          <cell r="E1030">
            <v>4</v>
          </cell>
        </row>
        <row r="1031">
          <cell r="A1031">
            <v>6020</v>
          </cell>
          <cell r="B1031" t="str">
            <v>蔡亦晴</v>
          </cell>
          <cell r="C1031" t="str">
            <v>民生國小</v>
          </cell>
          <cell r="D1031" t="str">
            <v>民生</v>
          </cell>
        </row>
        <row r="1032">
          <cell r="A1032">
            <v>6021</v>
          </cell>
          <cell r="B1032" t="str">
            <v>詹婉婷</v>
          </cell>
          <cell r="C1032" t="str">
            <v>民生國小</v>
          </cell>
          <cell r="D1032" t="str">
            <v>民生</v>
          </cell>
          <cell r="E1032">
            <v>0</v>
          </cell>
        </row>
        <row r="1033">
          <cell r="A1033">
            <v>6022</v>
          </cell>
          <cell r="B1033" t="str">
            <v>鄭雅珮</v>
          </cell>
          <cell r="C1033" t="str">
            <v>民生國小</v>
          </cell>
          <cell r="D1033" t="str">
            <v>民生</v>
          </cell>
        </row>
        <row r="1034">
          <cell r="A1034">
            <v>6023</v>
          </cell>
          <cell r="B1034" t="str">
            <v>黃盈芳</v>
          </cell>
          <cell r="C1034" t="str">
            <v>民生國小</v>
          </cell>
          <cell r="D1034" t="str">
            <v>民生</v>
          </cell>
        </row>
        <row r="1035">
          <cell r="A1035">
            <v>6024</v>
          </cell>
        </row>
        <row r="1036">
          <cell r="A1036">
            <v>6025</v>
          </cell>
          <cell r="B1036" t="str">
            <v>李書妤</v>
          </cell>
          <cell r="C1036" t="str">
            <v>石龜國小A</v>
          </cell>
          <cell r="D1036" t="str">
            <v>石龜A</v>
          </cell>
          <cell r="E1036">
            <v>5</v>
          </cell>
        </row>
        <row r="1037">
          <cell r="A1037">
            <v>6026</v>
          </cell>
          <cell r="B1037" t="str">
            <v>楊方琪</v>
          </cell>
          <cell r="C1037" t="str">
            <v>石龜國小A</v>
          </cell>
          <cell r="D1037" t="str">
            <v>石龜A</v>
          </cell>
        </row>
        <row r="1038">
          <cell r="A1038">
            <v>6027</v>
          </cell>
          <cell r="B1038" t="str">
            <v>蔡依庭</v>
          </cell>
          <cell r="C1038" t="str">
            <v>石龜國小A</v>
          </cell>
          <cell r="D1038" t="str">
            <v>石龜A</v>
          </cell>
          <cell r="E1038">
            <v>0</v>
          </cell>
        </row>
        <row r="1039">
          <cell r="A1039">
            <v>6028</v>
          </cell>
          <cell r="B1039" t="str">
            <v>黃佩珊</v>
          </cell>
          <cell r="C1039" t="str">
            <v>石龜國小A</v>
          </cell>
          <cell r="D1039" t="str">
            <v>石龜A</v>
          </cell>
        </row>
        <row r="1040">
          <cell r="A1040">
            <v>6029</v>
          </cell>
          <cell r="B1040" t="str">
            <v>黃郁晴</v>
          </cell>
          <cell r="C1040" t="str">
            <v>石龜國小A</v>
          </cell>
          <cell r="D1040" t="str">
            <v>石龜A</v>
          </cell>
        </row>
        <row r="1041">
          <cell r="A1041">
            <v>6030</v>
          </cell>
          <cell r="B1041">
            <v>0</v>
          </cell>
          <cell r="C1041">
            <v>0</v>
          </cell>
          <cell r="D1041">
            <v>0</v>
          </cell>
        </row>
        <row r="1042">
          <cell r="A1042">
            <v>6031</v>
          </cell>
          <cell r="B1042" t="str">
            <v>沈佳芯</v>
          </cell>
          <cell r="C1042" t="str">
            <v>石龜國小B</v>
          </cell>
          <cell r="D1042" t="str">
            <v>石龜B</v>
          </cell>
          <cell r="E1042">
            <v>6</v>
          </cell>
        </row>
        <row r="1043">
          <cell r="A1043">
            <v>6032</v>
          </cell>
          <cell r="B1043" t="str">
            <v>葉君萍</v>
          </cell>
          <cell r="C1043" t="str">
            <v>石龜國小B</v>
          </cell>
          <cell r="D1043" t="str">
            <v/>
          </cell>
        </row>
        <row r="1044">
          <cell r="A1044">
            <v>6033</v>
          </cell>
          <cell r="B1044" t="str">
            <v>薛菀琳</v>
          </cell>
          <cell r="C1044" t="str">
            <v>石龜國小B</v>
          </cell>
          <cell r="D1044" t="str">
            <v>石龜B</v>
          </cell>
          <cell r="E1044">
            <v>0</v>
          </cell>
        </row>
        <row r="1045">
          <cell r="A1045">
            <v>6034</v>
          </cell>
          <cell r="B1045" t="str">
            <v>蘇佩慈</v>
          </cell>
          <cell r="C1045" t="str">
            <v>石龜國小B</v>
          </cell>
          <cell r="D1045" t="str">
            <v>石龜B</v>
          </cell>
        </row>
        <row r="1046">
          <cell r="A1046">
            <v>6035</v>
          </cell>
          <cell r="B1046" t="str">
            <v>黃郁淳</v>
          </cell>
          <cell r="C1046" t="str">
            <v>石龜國小B</v>
          </cell>
          <cell r="D1046" t="str">
            <v>石龜B</v>
          </cell>
        </row>
        <row r="1047">
          <cell r="A1047">
            <v>6036</v>
          </cell>
          <cell r="B1047">
            <v>0</v>
          </cell>
          <cell r="C1047">
            <v>0</v>
          </cell>
          <cell r="D1047">
            <v>0</v>
          </cell>
        </row>
        <row r="1048">
          <cell r="A1048">
            <v>6037</v>
          </cell>
          <cell r="B1048" t="str">
            <v>江詠綺</v>
          </cell>
          <cell r="C1048" t="str">
            <v>僑真國小A</v>
          </cell>
          <cell r="D1048" t="str">
            <v>僑真A</v>
          </cell>
          <cell r="E1048">
            <v>7</v>
          </cell>
        </row>
        <row r="1049">
          <cell r="A1049">
            <v>6038</v>
          </cell>
          <cell r="B1049" t="str">
            <v>沈芷琳</v>
          </cell>
          <cell r="C1049" t="str">
            <v>僑真國小A</v>
          </cell>
          <cell r="D1049" t="str">
            <v>僑真A</v>
          </cell>
        </row>
        <row r="1050">
          <cell r="A1050">
            <v>6039</v>
          </cell>
          <cell r="B1050" t="str">
            <v>游淑瑜</v>
          </cell>
          <cell r="C1050" t="str">
            <v>僑真國小A</v>
          </cell>
          <cell r="D1050" t="str">
            <v>僑真A</v>
          </cell>
          <cell r="E1050">
            <v>0</v>
          </cell>
        </row>
        <row r="1051">
          <cell r="A1051">
            <v>6040</v>
          </cell>
          <cell r="B1051" t="str">
            <v>蘇宸儀</v>
          </cell>
          <cell r="C1051" t="str">
            <v>僑真國小A</v>
          </cell>
          <cell r="D1051" t="str">
            <v>僑真A</v>
          </cell>
        </row>
        <row r="1052">
          <cell r="A1052">
            <v>6041</v>
          </cell>
          <cell r="B1052" t="str">
            <v>蘇郁庭</v>
          </cell>
          <cell r="C1052" t="str">
            <v>僑真國小A</v>
          </cell>
          <cell r="D1052" t="str">
            <v>僑真A</v>
          </cell>
        </row>
        <row r="1053">
          <cell r="A1053">
            <v>6042</v>
          </cell>
          <cell r="B1053" t="str">
            <v>陳芊豫</v>
          </cell>
          <cell r="C1053" t="str">
            <v>僑真國小A</v>
          </cell>
          <cell r="D1053" t="str">
            <v>僑真A</v>
          </cell>
        </row>
        <row r="1054">
          <cell r="A1054">
            <v>6043</v>
          </cell>
          <cell r="B1054" t="str">
            <v>沈家瑜</v>
          </cell>
          <cell r="C1054" t="str">
            <v>僑真國小B</v>
          </cell>
          <cell r="D1054" t="str">
            <v>僑真B</v>
          </cell>
          <cell r="E1054">
            <v>8</v>
          </cell>
        </row>
        <row r="1055">
          <cell r="A1055">
            <v>6044</v>
          </cell>
          <cell r="B1055" t="str">
            <v>蔡庭妤</v>
          </cell>
          <cell r="C1055" t="str">
            <v>僑真國小B</v>
          </cell>
          <cell r="D1055" t="str">
            <v>僑真B</v>
          </cell>
        </row>
        <row r="1056">
          <cell r="A1056">
            <v>6045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</row>
        <row r="1057">
          <cell r="A1057">
            <v>6046</v>
          </cell>
          <cell r="B1057">
            <v>0</v>
          </cell>
          <cell r="C1057">
            <v>0</v>
          </cell>
          <cell r="D1057">
            <v>0</v>
          </cell>
        </row>
        <row r="1058">
          <cell r="A1058">
            <v>6047</v>
          </cell>
          <cell r="B1058">
            <v>0</v>
          </cell>
          <cell r="C1058">
            <v>0</v>
          </cell>
          <cell r="D1058">
            <v>0</v>
          </cell>
        </row>
        <row r="1059">
          <cell r="A1059">
            <v>6048</v>
          </cell>
          <cell r="B1059">
            <v>0</v>
          </cell>
          <cell r="C1059">
            <v>0</v>
          </cell>
          <cell r="D1059">
            <v>0</v>
          </cell>
        </row>
        <row r="1060">
          <cell r="A1060">
            <v>6049</v>
          </cell>
          <cell r="B1060" t="str">
            <v>周文心</v>
          </cell>
          <cell r="C1060" t="str">
            <v>宏崙國小</v>
          </cell>
          <cell r="D1060" t="str">
            <v>宏崙</v>
          </cell>
          <cell r="E1060">
            <v>9</v>
          </cell>
        </row>
        <row r="1061">
          <cell r="A1061">
            <v>6050</v>
          </cell>
          <cell r="B1061" t="str">
            <v>林盈君</v>
          </cell>
          <cell r="C1061" t="str">
            <v>宏崙國小</v>
          </cell>
          <cell r="D1061" t="str">
            <v>宏崙</v>
          </cell>
        </row>
        <row r="1062">
          <cell r="A1062">
            <v>6051</v>
          </cell>
          <cell r="B1062" t="str">
            <v>楊培玉</v>
          </cell>
          <cell r="C1062" t="str">
            <v>宏崙國小</v>
          </cell>
          <cell r="D1062" t="str">
            <v>宏崙</v>
          </cell>
          <cell r="E1062">
            <v>0</v>
          </cell>
        </row>
        <row r="1063">
          <cell r="A1063">
            <v>6052</v>
          </cell>
          <cell r="B1063" t="str">
            <v>陳昕毓</v>
          </cell>
          <cell r="C1063" t="str">
            <v>宏崙國小</v>
          </cell>
          <cell r="D1063" t="str">
            <v>宏崙</v>
          </cell>
        </row>
        <row r="1064">
          <cell r="A1064">
            <v>6053</v>
          </cell>
          <cell r="B1064" t="str">
            <v>黃穎臻</v>
          </cell>
          <cell r="C1064" t="str">
            <v>宏崙國小</v>
          </cell>
          <cell r="D1064" t="str">
            <v>宏崙</v>
          </cell>
        </row>
        <row r="1065">
          <cell r="A1065">
            <v>6054</v>
          </cell>
          <cell r="D1065" t="str">
            <v/>
          </cell>
        </row>
        <row r="1066">
          <cell r="A1066">
            <v>6055</v>
          </cell>
          <cell r="B1066" t="str">
            <v>廖婉余</v>
          </cell>
          <cell r="C1066" t="str">
            <v>大同國小A</v>
          </cell>
          <cell r="D1066" t="str">
            <v/>
          </cell>
          <cell r="E1066">
            <v>10</v>
          </cell>
        </row>
        <row r="1067">
          <cell r="A1067">
            <v>6056</v>
          </cell>
          <cell r="B1067" t="str">
            <v>楊婷如</v>
          </cell>
          <cell r="C1067" t="str">
            <v>大同國小A</v>
          </cell>
          <cell r="D1067" t="str">
            <v>大同A</v>
          </cell>
        </row>
        <row r="1068">
          <cell r="A1068">
            <v>6057</v>
          </cell>
          <cell r="B1068" t="str">
            <v>蔡佾芹</v>
          </cell>
          <cell r="C1068" t="str">
            <v>大同國小A</v>
          </cell>
          <cell r="D1068" t="str">
            <v/>
          </cell>
        </row>
        <row r="1069">
          <cell r="A1069">
            <v>6058</v>
          </cell>
          <cell r="B1069" t="str">
            <v>鍾宛伶</v>
          </cell>
          <cell r="C1069" t="str">
            <v>大同國小A</v>
          </cell>
          <cell r="D1069" t="str">
            <v>大同A</v>
          </cell>
        </row>
        <row r="1070">
          <cell r="A1070">
            <v>6059</v>
          </cell>
          <cell r="B1070" t="str">
            <v>鍾怡靜</v>
          </cell>
          <cell r="C1070" t="str">
            <v>大同國小A</v>
          </cell>
          <cell r="D1070" t="str">
            <v>大同A</v>
          </cell>
        </row>
        <row r="1071">
          <cell r="A1071">
            <v>6060</v>
          </cell>
          <cell r="B1071" t="str">
            <v>鍾馨宜</v>
          </cell>
          <cell r="C1071" t="str">
            <v>大同國小A</v>
          </cell>
          <cell r="D1071" t="str">
            <v>大同A</v>
          </cell>
        </row>
        <row r="1072">
          <cell r="A1072">
            <v>6061</v>
          </cell>
          <cell r="B1072" t="str">
            <v>李禹豌</v>
          </cell>
          <cell r="C1072" t="str">
            <v>大同國小B</v>
          </cell>
          <cell r="D1072" t="str">
            <v>大同B</v>
          </cell>
          <cell r="E1072">
            <v>11</v>
          </cell>
        </row>
        <row r="1073">
          <cell r="A1073">
            <v>6062</v>
          </cell>
        </row>
        <row r="1074">
          <cell r="A1074">
            <v>6063</v>
          </cell>
        </row>
        <row r="1075">
          <cell r="A1075">
            <v>6064</v>
          </cell>
        </row>
        <row r="1076">
          <cell r="A1076">
            <v>6065</v>
          </cell>
        </row>
        <row r="1077">
          <cell r="A1077">
            <v>6066</v>
          </cell>
        </row>
        <row r="1078">
          <cell r="A1078">
            <v>6067</v>
          </cell>
          <cell r="B1078" t="str">
            <v>林芊孜</v>
          </cell>
          <cell r="C1078" t="str">
            <v>中和國小A</v>
          </cell>
          <cell r="D1078" t="str">
            <v>中和A</v>
          </cell>
          <cell r="E1078">
            <v>12</v>
          </cell>
        </row>
        <row r="1079">
          <cell r="A1079">
            <v>6068</v>
          </cell>
          <cell r="B1079" t="str">
            <v>林珈羽</v>
          </cell>
          <cell r="C1079" t="str">
            <v>中和國小A</v>
          </cell>
          <cell r="D1079" t="str">
            <v>中和A</v>
          </cell>
        </row>
        <row r="1080">
          <cell r="A1080">
            <v>6069</v>
          </cell>
          <cell r="B1080" t="str">
            <v>李佩芬</v>
          </cell>
          <cell r="C1080" t="str">
            <v>中和國小A</v>
          </cell>
          <cell r="D1080" t="str">
            <v>中和A</v>
          </cell>
        </row>
        <row r="1081">
          <cell r="A1081">
            <v>6070</v>
          </cell>
          <cell r="B1081" t="str">
            <v>林巧陵</v>
          </cell>
          <cell r="C1081" t="str">
            <v>中和國小A</v>
          </cell>
          <cell r="D1081" t="str">
            <v>中和A</v>
          </cell>
        </row>
        <row r="1082">
          <cell r="A1082">
            <v>6071</v>
          </cell>
          <cell r="B1082" t="str">
            <v>林真儀</v>
          </cell>
          <cell r="C1082" t="str">
            <v>中和國小A</v>
          </cell>
          <cell r="D1082" t="str">
            <v>中和A</v>
          </cell>
        </row>
        <row r="1083">
          <cell r="A1083">
            <v>6072</v>
          </cell>
          <cell r="B1083" t="str">
            <v>林佩妤</v>
          </cell>
          <cell r="C1083" t="str">
            <v>中和國小A</v>
          </cell>
          <cell r="D1083" t="str">
            <v>中和A</v>
          </cell>
        </row>
        <row r="1084">
          <cell r="A1084">
            <v>6073</v>
          </cell>
          <cell r="B1084" t="str">
            <v>溫梨吟</v>
          </cell>
          <cell r="C1084" t="str">
            <v>中和國小B</v>
          </cell>
          <cell r="D1084" t="str">
            <v>中和B</v>
          </cell>
          <cell r="E1084">
            <v>13</v>
          </cell>
        </row>
        <row r="1087">
          <cell r="D1087" t="str">
            <v/>
          </cell>
        </row>
        <row r="1088">
          <cell r="D1088" t="str">
            <v/>
          </cell>
        </row>
        <row r="1090">
          <cell r="D1090" t="str">
            <v/>
          </cell>
        </row>
        <row r="1109">
          <cell r="D1109" t="str">
            <v xml:space="preserve"> </v>
          </cell>
        </row>
      </sheetData>
      <sheetData sheetId="3" refreshError="1">
        <row r="1">
          <cell r="B1" t="str">
            <v>長青男組</v>
          </cell>
        </row>
        <row r="2">
          <cell r="B2" t="str">
            <v>長青女組</v>
          </cell>
        </row>
        <row r="3">
          <cell r="B3" t="str">
            <v>社會男子組</v>
          </cell>
        </row>
        <row r="4">
          <cell r="B4" t="str">
            <v>社會女子組</v>
          </cell>
        </row>
        <row r="5">
          <cell r="B5" t="str">
            <v>教師男子組</v>
          </cell>
        </row>
        <row r="6">
          <cell r="B6" t="str">
            <v>教師女子組</v>
          </cell>
        </row>
        <row r="7">
          <cell r="B7" t="str">
            <v>高中男子組</v>
          </cell>
        </row>
        <row r="8">
          <cell r="B8" t="str">
            <v>高中女子組</v>
          </cell>
        </row>
        <row r="9">
          <cell r="B9" t="str">
            <v>國中男子組</v>
          </cell>
        </row>
        <row r="10">
          <cell r="B10" t="str">
            <v>國中女子組</v>
          </cell>
        </row>
        <row r="11">
          <cell r="B11" t="str">
            <v>國小六年級男童組</v>
          </cell>
        </row>
        <row r="12">
          <cell r="B12" t="str">
            <v>國小六年級女童組</v>
          </cell>
        </row>
        <row r="13">
          <cell r="B13" t="str">
            <v>國小五年級男童組</v>
          </cell>
        </row>
        <row r="14">
          <cell r="B14" t="str">
            <v>國小五年級女童組</v>
          </cell>
        </row>
        <row r="15">
          <cell r="B15" t="str">
            <v>國小四年級男童組</v>
          </cell>
        </row>
        <row r="16">
          <cell r="B16" t="str">
            <v>國小四年級女童組</v>
          </cell>
        </row>
        <row r="17">
          <cell r="B17" t="str">
            <v>機關首長組</v>
          </cell>
        </row>
        <row r="20">
          <cell r="B20" t="str">
            <v>團體組</v>
          </cell>
        </row>
        <row r="21">
          <cell r="B21" t="str">
            <v>個人組</v>
          </cell>
        </row>
        <row r="25">
          <cell r="B25" t="str">
            <v>起始號碼</v>
          </cell>
        </row>
        <row r="26">
          <cell r="B26">
            <v>1001</v>
          </cell>
          <cell r="C26">
            <v>99</v>
          </cell>
          <cell r="D26">
            <v>1100</v>
          </cell>
        </row>
        <row r="27">
          <cell r="B27">
            <v>1101</v>
          </cell>
          <cell r="C27">
            <v>99</v>
          </cell>
          <cell r="D27">
            <v>1200</v>
          </cell>
        </row>
        <row r="28">
          <cell r="B28">
            <v>1201</v>
          </cell>
          <cell r="C28">
            <v>99</v>
          </cell>
          <cell r="D28">
            <v>1300</v>
          </cell>
        </row>
        <row r="29">
          <cell r="B29">
            <v>1301</v>
          </cell>
          <cell r="C29">
            <v>99</v>
          </cell>
          <cell r="D29">
            <v>1400</v>
          </cell>
        </row>
        <row r="30">
          <cell r="B30">
            <v>1401</v>
          </cell>
          <cell r="C30">
            <v>99</v>
          </cell>
          <cell r="D30">
            <v>1500</v>
          </cell>
        </row>
        <row r="31">
          <cell r="B31">
            <v>1501</v>
          </cell>
          <cell r="C31">
            <v>99</v>
          </cell>
          <cell r="D31">
            <v>1600</v>
          </cell>
        </row>
        <row r="32">
          <cell r="B32">
            <v>1601</v>
          </cell>
          <cell r="C32">
            <v>199</v>
          </cell>
          <cell r="D32">
            <v>1800</v>
          </cell>
        </row>
        <row r="33">
          <cell r="B33">
            <v>1801</v>
          </cell>
          <cell r="C33">
            <v>199</v>
          </cell>
          <cell r="D33">
            <v>2000</v>
          </cell>
        </row>
        <row r="34">
          <cell r="B34">
            <v>2001</v>
          </cell>
          <cell r="C34">
            <v>199</v>
          </cell>
          <cell r="D34">
            <v>2200</v>
          </cell>
        </row>
        <row r="38">
          <cell r="B38">
            <v>5101</v>
          </cell>
          <cell r="C38">
            <v>99</v>
          </cell>
          <cell r="D38">
            <v>5200</v>
          </cell>
        </row>
        <row r="39">
          <cell r="B39">
            <v>5201</v>
          </cell>
          <cell r="C39">
            <v>99</v>
          </cell>
          <cell r="D39">
            <v>5300</v>
          </cell>
        </row>
        <row r="40">
          <cell r="B40">
            <v>5301</v>
          </cell>
          <cell r="C40">
            <v>99</v>
          </cell>
          <cell r="D40">
            <v>5400</v>
          </cell>
        </row>
        <row r="41">
          <cell r="B41">
            <v>5401</v>
          </cell>
          <cell r="C41">
            <v>99</v>
          </cell>
          <cell r="D41">
            <v>5500</v>
          </cell>
        </row>
        <row r="42">
          <cell r="B42">
            <v>5501</v>
          </cell>
          <cell r="C42">
            <v>99</v>
          </cell>
          <cell r="D42">
            <v>5600</v>
          </cell>
        </row>
        <row r="43">
          <cell r="B43">
            <v>5601</v>
          </cell>
          <cell r="C43">
            <v>199</v>
          </cell>
          <cell r="D43">
            <v>5800</v>
          </cell>
        </row>
        <row r="44">
          <cell r="B44">
            <v>5801</v>
          </cell>
          <cell r="C44">
            <v>199</v>
          </cell>
          <cell r="D44">
            <v>6000</v>
          </cell>
        </row>
        <row r="45">
          <cell r="B45">
            <v>6001</v>
          </cell>
          <cell r="C45">
            <v>199</v>
          </cell>
          <cell r="D45">
            <v>6200</v>
          </cell>
        </row>
        <row r="48">
          <cell r="B48">
            <v>9001</v>
          </cell>
          <cell r="C48">
            <v>98</v>
          </cell>
          <cell r="D48">
            <v>9099</v>
          </cell>
        </row>
        <row r="52"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 refreshError="1"/>
      <sheetData sheetId="1" refreshError="1"/>
      <sheetData sheetId="2" refreshError="1">
        <row r="1">
          <cell r="A1">
            <v>1.1000000000000001</v>
          </cell>
          <cell r="B1" t="str">
            <v>長青男子組</v>
          </cell>
        </row>
        <row r="2">
          <cell r="A2">
            <v>2.1</v>
          </cell>
          <cell r="B2" t="str">
            <v>長青女子組</v>
          </cell>
          <cell r="C2" t="str">
            <v xml:space="preserve"> </v>
          </cell>
        </row>
        <row r="3">
          <cell r="A3">
            <v>3.1</v>
          </cell>
          <cell r="B3" t="str">
            <v>社會男子組</v>
          </cell>
        </row>
        <row r="4">
          <cell r="A4">
            <v>4.0999999999999996</v>
          </cell>
          <cell r="B4" t="str">
            <v>社會女子組</v>
          </cell>
        </row>
        <row r="5">
          <cell r="A5">
            <v>5.0999999999999996</v>
          </cell>
          <cell r="B5" t="str">
            <v>教師男子組</v>
          </cell>
        </row>
        <row r="6">
          <cell r="A6">
            <v>6.1</v>
          </cell>
          <cell r="B6" t="str">
            <v>教師女子組</v>
          </cell>
        </row>
        <row r="7">
          <cell r="A7">
            <v>7.1</v>
          </cell>
          <cell r="B7" t="str">
            <v>高中男子組</v>
          </cell>
        </row>
        <row r="8">
          <cell r="A8">
            <v>8.1</v>
          </cell>
          <cell r="B8" t="str">
            <v>高中女子組</v>
          </cell>
        </row>
        <row r="9">
          <cell r="A9">
            <v>9.1</v>
          </cell>
          <cell r="B9" t="str">
            <v>國中男子組</v>
          </cell>
        </row>
        <row r="10">
          <cell r="A10">
            <v>10.1</v>
          </cell>
          <cell r="B10" t="str">
            <v>國中女子組</v>
          </cell>
        </row>
        <row r="11">
          <cell r="A11">
            <v>11.1</v>
          </cell>
          <cell r="B11" t="str">
            <v>小男六年級組</v>
          </cell>
        </row>
        <row r="12">
          <cell r="A12">
            <v>12.1</v>
          </cell>
          <cell r="B12" t="str">
            <v>小女六年級組</v>
          </cell>
        </row>
        <row r="13">
          <cell r="A13">
            <v>13.1</v>
          </cell>
          <cell r="B13" t="str">
            <v>小男五年級組</v>
          </cell>
        </row>
        <row r="14">
          <cell r="A14">
            <v>14.1</v>
          </cell>
          <cell r="B14" t="str">
            <v>小女五年級組</v>
          </cell>
        </row>
        <row r="15">
          <cell r="A15">
            <v>15.1</v>
          </cell>
          <cell r="B15" t="str">
            <v>小男四年級組</v>
          </cell>
        </row>
        <row r="16">
          <cell r="A16">
            <v>16.100000000000001</v>
          </cell>
          <cell r="B16" t="str">
            <v>小女四年級組</v>
          </cell>
        </row>
        <row r="17">
          <cell r="A17">
            <v>17.100000000000001</v>
          </cell>
          <cell r="B17" t="str">
            <v>機關首長組</v>
          </cell>
        </row>
        <row r="19">
          <cell r="A19">
            <v>111</v>
          </cell>
          <cell r="B19">
            <v>41949</v>
          </cell>
        </row>
        <row r="20">
          <cell r="A20">
            <v>222</v>
          </cell>
          <cell r="B20">
            <v>41950</v>
          </cell>
        </row>
        <row r="21">
          <cell r="A21">
            <v>333</v>
          </cell>
          <cell r="B21">
            <v>41951</v>
          </cell>
        </row>
        <row r="25">
          <cell r="A25">
            <v>9001</v>
          </cell>
          <cell r="B25" t="str">
            <v>羅中興</v>
          </cell>
          <cell r="C25" t="str">
            <v xml:space="preserve"> </v>
          </cell>
          <cell r="D25" t="str">
            <v xml:space="preserve"> </v>
          </cell>
        </row>
        <row r="26">
          <cell r="A26">
            <v>9002</v>
          </cell>
          <cell r="B26" t="str">
            <v>朱淑真</v>
          </cell>
        </row>
        <row r="27">
          <cell r="A27">
            <v>9003</v>
          </cell>
          <cell r="B27" t="str">
            <v>林景松</v>
          </cell>
        </row>
        <row r="28">
          <cell r="A28">
            <v>9004</v>
          </cell>
          <cell r="B28" t="str">
            <v>江幸容</v>
          </cell>
        </row>
        <row r="29">
          <cell r="A29">
            <v>9005</v>
          </cell>
          <cell r="B29" t="str">
            <v>廖士元</v>
          </cell>
        </row>
        <row r="30">
          <cell r="A30">
            <v>9006</v>
          </cell>
          <cell r="B30" t="str">
            <v>沈琪梅</v>
          </cell>
        </row>
        <row r="31">
          <cell r="A31">
            <v>9007</v>
          </cell>
          <cell r="B31" t="str">
            <v>林本源</v>
          </cell>
        </row>
        <row r="32">
          <cell r="A32">
            <v>9008</v>
          </cell>
          <cell r="B32" t="str">
            <v>張世民</v>
          </cell>
        </row>
        <row r="33">
          <cell r="A33">
            <v>9009</v>
          </cell>
          <cell r="B33" t="str">
            <v>張美慧</v>
          </cell>
        </row>
        <row r="34">
          <cell r="A34">
            <v>9010</v>
          </cell>
          <cell r="B34" t="str">
            <v>張嘉進</v>
          </cell>
        </row>
        <row r="35">
          <cell r="A35">
            <v>9011</v>
          </cell>
          <cell r="B35" t="str">
            <v>郭淑娟</v>
          </cell>
        </row>
        <row r="36">
          <cell r="A36">
            <v>9012</v>
          </cell>
          <cell r="B36" t="str">
            <v>陳淑玉</v>
          </cell>
        </row>
        <row r="37">
          <cell r="A37">
            <v>9013</v>
          </cell>
          <cell r="B37" t="str">
            <v>嚴志玄</v>
          </cell>
        </row>
        <row r="38">
          <cell r="A38">
            <v>9014</v>
          </cell>
          <cell r="B38" t="str">
            <v>陳靜儀</v>
          </cell>
        </row>
        <row r="39">
          <cell r="A39">
            <v>9015</v>
          </cell>
          <cell r="B39" t="str">
            <v>黃淑津</v>
          </cell>
        </row>
        <row r="40">
          <cell r="A40">
            <v>9016</v>
          </cell>
          <cell r="B40" t="str">
            <v>廖本祺</v>
          </cell>
        </row>
        <row r="41">
          <cell r="A41">
            <v>9017</v>
          </cell>
          <cell r="B41" t="str">
            <v>蔡世宏</v>
          </cell>
        </row>
        <row r="42">
          <cell r="A42">
            <v>9018</v>
          </cell>
          <cell r="B42" t="str">
            <v>戴元益</v>
          </cell>
        </row>
        <row r="43">
          <cell r="A43">
            <v>9019</v>
          </cell>
          <cell r="B43" t="str">
            <v>謝寶儀</v>
          </cell>
          <cell r="D43" t="str">
            <v/>
          </cell>
        </row>
        <row r="44">
          <cell r="A44">
            <v>9020</v>
          </cell>
          <cell r="B44" t="str">
            <v>顏曉湘</v>
          </cell>
          <cell r="D44" t="str">
            <v/>
          </cell>
        </row>
        <row r="45">
          <cell r="A45">
            <v>9021</v>
          </cell>
          <cell r="B45" t="str">
            <v>魏美粧</v>
          </cell>
          <cell r="D45" t="str">
            <v/>
          </cell>
        </row>
        <row r="46">
          <cell r="A46">
            <v>9022</v>
          </cell>
          <cell r="B46" t="str">
            <v>蘇安然</v>
          </cell>
          <cell r="D46" t="str">
            <v/>
          </cell>
        </row>
        <row r="47">
          <cell r="A47">
            <v>9023</v>
          </cell>
          <cell r="B47" t="str">
            <v>李雅雯</v>
          </cell>
          <cell r="D47" t="str">
            <v/>
          </cell>
        </row>
        <row r="48">
          <cell r="A48">
            <v>9024</v>
          </cell>
          <cell r="B48" t="str">
            <v>張秀琪</v>
          </cell>
          <cell r="D48" t="str">
            <v/>
          </cell>
        </row>
        <row r="49">
          <cell r="A49">
            <v>9025</v>
          </cell>
          <cell r="B49" t="str">
            <v>蒲香君</v>
          </cell>
          <cell r="D49" t="str">
            <v/>
          </cell>
        </row>
        <row r="50">
          <cell r="A50">
            <v>9026</v>
          </cell>
          <cell r="B50" t="str">
            <v>陳月蘭</v>
          </cell>
          <cell r="D50" t="str">
            <v/>
          </cell>
        </row>
        <row r="51">
          <cell r="A51">
            <v>9027</v>
          </cell>
          <cell r="B51" t="str">
            <v>廖家慶</v>
          </cell>
          <cell r="D51" t="str">
            <v/>
          </cell>
        </row>
        <row r="52">
          <cell r="A52">
            <v>9028</v>
          </cell>
          <cell r="B52" t="str">
            <v>籃綉慧</v>
          </cell>
          <cell r="D52" t="str">
            <v/>
          </cell>
        </row>
        <row r="53">
          <cell r="A53">
            <v>9029</v>
          </cell>
          <cell r="B53" t="str">
            <v>陳稚書</v>
          </cell>
          <cell r="D53" t="str">
            <v/>
          </cell>
        </row>
        <row r="54">
          <cell r="A54">
            <v>9030</v>
          </cell>
          <cell r="B54" t="str">
            <v>陳茂雄</v>
          </cell>
          <cell r="D54" t="str">
            <v/>
          </cell>
        </row>
        <row r="55">
          <cell r="A55">
            <v>9031</v>
          </cell>
          <cell r="B55" t="str">
            <v>卓春宏</v>
          </cell>
          <cell r="D55" t="str">
            <v/>
          </cell>
        </row>
        <row r="56">
          <cell r="A56">
            <v>9032</v>
          </cell>
          <cell r="B56" t="str">
            <v>丁哲民</v>
          </cell>
          <cell r="D56" t="str">
            <v/>
          </cell>
        </row>
        <row r="57">
          <cell r="A57">
            <v>9033</v>
          </cell>
          <cell r="B57" t="str">
            <v>郭郁含</v>
          </cell>
          <cell r="D57" t="str">
            <v/>
          </cell>
        </row>
        <row r="58">
          <cell r="A58">
            <v>9034</v>
          </cell>
          <cell r="B58" t="str">
            <v>鄭詠耀</v>
          </cell>
          <cell r="D58" t="str">
            <v/>
          </cell>
        </row>
        <row r="59">
          <cell r="A59">
            <v>9035</v>
          </cell>
          <cell r="B59" t="str">
            <v>劉炘衢</v>
          </cell>
        </row>
        <row r="60">
          <cell r="A60">
            <v>9036</v>
          </cell>
          <cell r="B60" t="str">
            <v>劉盈妤</v>
          </cell>
        </row>
        <row r="61">
          <cell r="A61">
            <v>9037</v>
          </cell>
          <cell r="B61" t="str">
            <v>林曉虹</v>
          </cell>
        </row>
        <row r="62">
          <cell r="A62">
            <v>9038</v>
          </cell>
          <cell r="B62" t="str">
            <v>王美惠</v>
          </cell>
        </row>
        <row r="63">
          <cell r="A63">
            <v>9039</v>
          </cell>
          <cell r="B63" t="str">
            <v>李幸玲</v>
          </cell>
        </row>
        <row r="64">
          <cell r="A64">
            <v>9040</v>
          </cell>
          <cell r="B64" t="str">
            <v>陳靜淑</v>
          </cell>
        </row>
        <row r="65">
          <cell r="A65">
            <v>9041</v>
          </cell>
          <cell r="B65" t="str">
            <v>蔡堡樺</v>
          </cell>
        </row>
        <row r="66">
          <cell r="A66">
            <v>9042</v>
          </cell>
          <cell r="B66" t="str">
            <v>林俊吉</v>
          </cell>
        </row>
        <row r="67">
          <cell r="A67">
            <v>9043</v>
          </cell>
          <cell r="B67" t="str">
            <v>廖信雄</v>
          </cell>
        </row>
        <row r="72">
          <cell r="D72" t="str">
            <v/>
          </cell>
        </row>
        <row r="73">
          <cell r="A73">
            <v>1001</v>
          </cell>
          <cell r="B73" t="str">
            <v>黃育珍</v>
          </cell>
          <cell r="C73" t="str">
            <v>校長</v>
          </cell>
          <cell r="D73" t="str">
            <v>校長</v>
          </cell>
          <cell r="E73">
            <v>1</v>
          </cell>
        </row>
        <row r="74">
          <cell r="A74">
            <v>1002</v>
          </cell>
          <cell r="B74" t="str">
            <v>陳錫欽</v>
          </cell>
          <cell r="C74" t="str">
            <v>校長</v>
          </cell>
          <cell r="D74" t="str">
            <v>校長</v>
          </cell>
        </row>
        <row r="75">
          <cell r="A75">
            <v>1003</v>
          </cell>
          <cell r="B75" t="str">
            <v>許坤真</v>
          </cell>
          <cell r="C75" t="str">
            <v>校長</v>
          </cell>
          <cell r="D75" t="str">
            <v>校長</v>
          </cell>
        </row>
        <row r="76">
          <cell r="A76">
            <v>1004</v>
          </cell>
          <cell r="B76" t="str">
            <v>鍾進益</v>
          </cell>
          <cell r="C76" t="str">
            <v>校長</v>
          </cell>
          <cell r="D76" t="str">
            <v>校長</v>
          </cell>
        </row>
        <row r="77">
          <cell r="A77">
            <v>1005</v>
          </cell>
          <cell r="B77" t="str">
            <v>劉俊委</v>
          </cell>
          <cell r="C77" t="str">
            <v>校長</v>
          </cell>
          <cell r="D77" t="str">
            <v>校長</v>
          </cell>
        </row>
        <row r="78">
          <cell r="A78">
            <v>1006</v>
          </cell>
          <cell r="B78" t="str">
            <v>廖建盛</v>
          </cell>
          <cell r="C78" t="str">
            <v>校長</v>
          </cell>
          <cell r="D78" t="str">
            <v>校長</v>
          </cell>
        </row>
        <row r="79">
          <cell r="A79">
            <v>1007</v>
          </cell>
          <cell r="B79" t="str">
            <v>蘇清泉</v>
          </cell>
          <cell r="C79" t="str">
            <v>校長</v>
          </cell>
          <cell r="D79" t="str">
            <v>校長</v>
          </cell>
          <cell r="E79">
            <v>2</v>
          </cell>
        </row>
        <row r="80">
          <cell r="A80">
            <v>1008</v>
          </cell>
          <cell r="B80">
            <v>0</v>
          </cell>
          <cell r="C80" t="str">
            <v>校長</v>
          </cell>
          <cell r="D80" t="str">
            <v>校長</v>
          </cell>
        </row>
        <row r="81">
          <cell r="A81">
            <v>1009</v>
          </cell>
          <cell r="B81">
            <v>0</v>
          </cell>
          <cell r="C81" t="str">
            <v>校長</v>
          </cell>
          <cell r="D81" t="str">
            <v>校長</v>
          </cell>
        </row>
        <row r="82">
          <cell r="A82">
            <v>1010</v>
          </cell>
          <cell r="B82">
            <v>0</v>
          </cell>
          <cell r="C82" t="str">
            <v>校長</v>
          </cell>
          <cell r="D82" t="str">
            <v>校長</v>
          </cell>
        </row>
        <row r="85">
          <cell r="A85">
            <v>1101</v>
          </cell>
          <cell r="B85" t="str">
            <v>林明生</v>
          </cell>
          <cell r="C85" t="str">
            <v>馬光社區A</v>
          </cell>
          <cell r="D85" t="str">
            <v xml:space="preserve">馬光 </v>
          </cell>
          <cell r="E85">
            <v>1</v>
          </cell>
        </row>
        <row r="86">
          <cell r="A86">
            <v>1102</v>
          </cell>
          <cell r="B86" t="str">
            <v>張井南</v>
          </cell>
          <cell r="C86" t="str">
            <v>馬光社區A</v>
          </cell>
          <cell r="D86" t="str">
            <v xml:space="preserve">馬光 </v>
          </cell>
        </row>
        <row r="87">
          <cell r="A87">
            <v>1103</v>
          </cell>
          <cell r="B87" t="str">
            <v>林金生</v>
          </cell>
          <cell r="C87" t="str">
            <v>馬光社區A</v>
          </cell>
          <cell r="D87" t="str">
            <v xml:space="preserve">馬光 </v>
          </cell>
        </row>
        <row r="88">
          <cell r="A88">
            <v>1104</v>
          </cell>
          <cell r="B88" t="str">
            <v>王進發</v>
          </cell>
          <cell r="C88" t="str">
            <v>馬光社區A</v>
          </cell>
          <cell r="D88" t="str">
            <v xml:space="preserve">馬光 </v>
          </cell>
        </row>
        <row r="89">
          <cell r="A89">
            <v>1105</v>
          </cell>
          <cell r="B89" t="str">
            <v>王銘賢</v>
          </cell>
          <cell r="C89" t="str">
            <v>馬光社區A</v>
          </cell>
          <cell r="D89" t="str">
            <v xml:space="preserve">馬光 </v>
          </cell>
        </row>
        <row r="90">
          <cell r="A90">
            <v>1106</v>
          </cell>
          <cell r="B90" t="str">
            <v>黃新營</v>
          </cell>
          <cell r="C90" t="str">
            <v>馬光社區A</v>
          </cell>
          <cell r="D90" t="str">
            <v xml:space="preserve">馬光 </v>
          </cell>
        </row>
        <row r="91">
          <cell r="A91">
            <v>1107</v>
          </cell>
          <cell r="B91" t="str">
            <v>張吉男</v>
          </cell>
          <cell r="C91" t="str">
            <v>馬光社區B</v>
          </cell>
          <cell r="D91" t="str">
            <v>馬光B</v>
          </cell>
          <cell r="E91">
            <v>2</v>
          </cell>
        </row>
        <row r="92">
          <cell r="A92">
            <v>1108</v>
          </cell>
          <cell r="B92" t="str">
            <v>許江海</v>
          </cell>
          <cell r="C92" t="str">
            <v>馬光社區B</v>
          </cell>
          <cell r="D92" t="str">
            <v>馬光B</v>
          </cell>
        </row>
        <row r="93">
          <cell r="A93">
            <v>1109</v>
          </cell>
          <cell r="B93" t="str">
            <v>張吉文</v>
          </cell>
          <cell r="C93" t="str">
            <v>馬光社區B</v>
          </cell>
          <cell r="D93" t="str">
            <v>馬光B</v>
          </cell>
        </row>
        <row r="94">
          <cell r="A94">
            <v>1110</v>
          </cell>
          <cell r="B94" t="str">
            <v>張義武</v>
          </cell>
          <cell r="C94" t="str">
            <v>馬光社區B</v>
          </cell>
          <cell r="D94" t="str">
            <v>馬光B</v>
          </cell>
        </row>
        <row r="95">
          <cell r="A95">
            <v>1111</v>
          </cell>
          <cell r="B95" t="str">
            <v>許鼎林</v>
          </cell>
          <cell r="C95" t="str">
            <v>馬光社區B</v>
          </cell>
          <cell r="D95" t="str">
            <v>馬光B</v>
          </cell>
        </row>
        <row r="96">
          <cell r="A96">
            <v>1112</v>
          </cell>
          <cell r="B96" t="str">
            <v>林鉦訓</v>
          </cell>
          <cell r="C96" t="str">
            <v>馬光社區B</v>
          </cell>
          <cell r="D96" t="str">
            <v>馬光B</v>
          </cell>
        </row>
        <row r="97">
          <cell r="A97">
            <v>1113</v>
          </cell>
          <cell r="B97" t="str">
            <v>王華山</v>
          </cell>
          <cell r="C97" t="str">
            <v>西元聯隊</v>
          </cell>
          <cell r="D97" t="str">
            <v>西元</v>
          </cell>
          <cell r="E97">
            <v>3</v>
          </cell>
        </row>
        <row r="98">
          <cell r="A98">
            <v>1114</v>
          </cell>
          <cell r="B98" t="str">
            <v>林永三田</v>
          </cell>
          <cell r="C98" t="str">
            <v>西元聯隊</v>
          </cell>
          <cell r="D98" t="str">
            <v>西元</v>
          </cell>
        </row>
        <row r="99">
          <cell r="A99">
            <v>1115</v>
          </cell>
          <cell r="B99" t="str">
            <v>黃延輝</v>
          </cell>
          <cell r="C99" t="str">
            <v>西元聯隊</v>
          </cell>
          <cell r="D99" t="str">
            <v>西元</v>
          </cell>
        </row>
        <row r="100">
          <cell r="A100">
            <v>1116</v>
          </cell>
          <cell r="B100" t="str">
            <v>吳俊雄</v>
          </cell>
          <cell r="C100" t="str">
            <v>西元聯隊</v>
          </cell>
          <cell r="D100" t="str">
            <v>西元</v>
          </cell>
        </row>
        <row r="101">
          <cell r="A101">
            <v>1117</v>
          </cell>
          <cell r="B101" t="str">
            <v>李槓</v>
          </cell>
          <cell r="C101" t="str">
            <v>西元聯隊</v>
          </cell>
          <cell r="D101" t="str">
            <v>西元</v>
          </cell>
        </row>
        <row r="102">
          <cell r="A102">
            <v>1118</v>
          </cell>
          <cell r="B102" t="str">
            <v>蔡永春</v>
          </cell>
          <cell r="C102" t="str">
            <v>西平社區</v>
          </cell>
          <cell r="D102" t="str">
            <v>西平</v>
          </cell>
        </row>
        <row r="103">
          <cell r="A103">
            <v>1119</v>
          </cell>
          <cell r="B103" t="str">
            <v>沈建武</v>
          </cell>
          <cell r="C103" t="str">
            <v>大東隊</v>
          </cell>
          <cell r="D103" t="str">
            <v>大東</v>
          </cell>
          <cell r="E103">
            <v>4</v>
          </cell>
        </row>
        <row r="104">
          <cell r="A104">
            <v>1120</v>
          </cell>
          <cell r="B104" t="str">
            <v>江明山</v>
          </cell>
          <cell r="C104" t="str">
            <v>大東隊</v>
          </cell>
          <cell r="D104" t="str">
            <v>大東</v>
          </cell>
        </row>
        <row r="105">
          <cell r="A105">
            <v>1121</v>
          </cell>
          <cell r="B105" t="str">
            <v>沈瑞榮</v>
          </cell>
          <cell r="C105" t="str">
            <v>大東隊</v>
          </cell>
          <cell r="D105" t="str">
            <v>大東</v>
          </cell>
        </row>
        <row r="106">
          <cell r="A106">
            <v>1122</v>
          </cell>
          <cell r="B106" t="str">
            <v>張明國</v>
          </cell>
          <cell r="C106" t="str">
            <v>大東隊</v>
          </cell>
          <cell r="D106" t="str">
            <v>大東</v>
          </cell>
        </row>
        <row r="107">
          <cell r="A107">
            <v>1123</v>
          </cell>
          <cell r="B107" t="str">
            <v>沈萬福</v>
          </cell>
          <cell r="C107" t="str">
            <v>大東隊</v>
          </cell>
          <cell r="D107" t="str">
            <v>大東</v>
          </cell>
        </row>
        <row r="108">
          <cell r="A108">
            <v>1124</v>
          </cell>
          <cell r="B108" t="str">
            <v>沈東澤</v>
          </cell>
          <cell r="C108" t="str">
            <v>大東隊</v>
          </cell>
          <cell r="D108" t="str">
            <v>大東</v>
          </cell>
        </row>
        <row r="109">
          <cell r="A109">
            <v>1125</v>
          </cell>
          <cell r="B109" t="str">
            <v>蔡三碧</v>
          </cell>
          <cell r="C109" t="str">
            <v>元長鄉</v>
          </cell>
          <cell r="D109" t="str">
            <v>元長</v>
          </cell>
          <cell r="E109">
            <v>5</v>
          </cell>
        </row>
        <row r="110">
          <cell r="A110">
            <v>1126</v>
          </cell>
          <cell r="B110" t="str">
            <v>蔡貞庫</v>
          </cell>
          <cell r="C110" t="str">
            <v>元長鄉</v>
          </cell>
          <cell r="D110" t="str">
            <v>元長</v>
          </cell>
        </row>
        <row r="111">
          <cell r="A111">
            <v>1127</v>
          </cell>
          <cell r="B111" t="str">
            <v>蔡連慶</v>
          </cell>
          <cell r="C111" t="str">
            <v>元長鄉</v>
          </cell>
          <cell r="D111" t="str">
            <v>元長</v>
          </cell>
        </row>
        <row r="112">
          <cell r="A112">
            <v>1128</v>
          </cell>
          <cell r="B112" t="str">
            <v>陳海瑞</v>
          </cell>
          <cell r="C112" t="str">
            <v>元長鄉</v>
          </cell>
          <cell r="D112" t="str">
            <v>元長</v>
          </cell>
        </row>
        <row r="113">
          <cell r="A113">
            <v>1129</v>
          </cell>
          <cell r="B113" t="str">
            <v>黃清</v>
          </cell>
          <cell r="C113" t="str">
            <v>元長鄉</v>
          </cell>
          <cell r="D113" t="str">
            <v>元長</v>
          </cell>
        </row>
        <row r="114">
          <cell r="A114">
            <v>1130</v>
          </cell>
          <cell r="B114" t="str">
            <v>黃寶元</v>
          </cell>
          <cell r="C114" t="str">
            <v>元長鄉</v>
          </cell>
          <cell r="D114" t="str">
            <v>元長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</row>
        <row r="120">
          <cell r="A120" t="str">
            <v xml:space="preserve"> </v>
          </cell>
          <cell r="C120">
            <v>0</v>
          </cell>
          <cell r="D120" t="str">
            <v/>
          </cell>
        </row>
        <row r="121">
          <cell r="A121">
            <v>1201</v>
          </cell>
          <cell r="B121" t="str">
            <v>黃銘家</v>
          </cell>
          <cell r="C121" t="str">
            <v>馬光社區</v>
          </cell>
          <cell r="D121" t="str">
            <v>馬光</v>
          </cell>
          <cell r="E121">
            <v>1</v>
          </cell>
        </row>
        <row r="122">
          <cell r="A122">
            <v>1202</v>
          </cell>
          <cell r="B122" t="str">
            <v>謝培田</v>
          </cell>
          <cell r="C122" t="str">
            <v>馬光社區</v>
          </cell>
          <cell r="D122" t="str">
            <v/>
          </cell>
        </row>
        <row r="123">
          <cell r="A123">
            <v>1203</v>
          </cell>
          <cell r="B123" t="str">
            <v>林約三</v>
          </cell>
          <cell r="C123" t="str">
            <v>馬光社區</v>
          </cell>
          <cell r="D123" t="str">
            <v>馬光</v>
          </cell>
          <cell r="E123">
            <v>0</v>
          </cell>
        </row>
        <row r="124">
          <cell r="A124">
            <v>1204</v>
          </cell>
          <cell r="B124" t="str">
            <v>張博彥</v>
          </cell>
          <cell r="C124" t="str">
            <v>馬光社區</v>
          </cell>
          <cell r="D124" t="str">
            <v>馬光</v>
          </cell>
        </row>
        <row r="125">
          <cell r="A125">
            <v>1205</v>
          </cell>
          <cell r="B125" t="str">
            <v>丁哲民</v>
          </cell>
          <cell r="C125" t="str">
            <v>馬光社區</v>
          </cell>
          <cell r="D125" t="str">
            <v>馬光</v>
          </cell>
        </row>
        <row r="126">
          <cell r="A126">
            <v>1206</v>
          </cell>
          <cell r="B126" t="str">
            <v>張惟翔</v>
          </cell>
          <cell r="C126" t="str">
            <v>馬光社區</v>
          </cell>
          <cell r="D126" t="str">
            <v>馬光</v>
          </cell>
        </row>
        <row r="127">
          <cell r="A127">
            <v>1207</v>
          </cell>
          <cell r="B127" t="str">
            <v>施錫勳</v>
          </cell>
          <cell r="C127" t="str">
            <v>重興社區</v>
          </cell>
          <cell r="D127" t="str">
            <v>重興</v>
          </cell>
          <cell r="E127">
            <v>2</v>
          </cell>
        </row>
        <row r="128">
          <cell r="A128">
            <v>1208</v>
          </cell>
          <cell r="B128" t="str">
            <v>張建成</v>
          </cell>
          <cell r="C128" t="str">
            <v>重興社區</v>
          </cell>
          <cell r="D128" t="str">
            <v>重興</v>
          </cell>
        </row>
        <row r="129">
          <cell r="A129">
            <v>1209</v>
          </cell>
          <cell r="B129" t="str">
            <v>林如龍</v>
          </cell>
          <cell r="C129" t="str">
            <v>重興社區</v>
          </cell>
          <cell r="D129" t="str">
            <v>重興</v>
          </cell>
          <cell r="E129">
            <v>0</v>
          </cell>
        </row>
        <row r="130">
          <cell r="A130">
            <v>1210</v>
          </cell>
          <cell r="B130" t="str">
            <v>林學發</v>
          </cell>
          <cell r="C130" t="str">
            <v>重興社區</v>
          </cell>
          <cell r="D130" t="str">
            <v>重興</v>
          </cell>
        </row>
        <row r="131">
          <cell r="A131">
            <v>1211</v>
          </cell>
          <cell r="B131" t="str">
            <v>張文生</v>
          </cell>
          <cell r="C131" t="str">
            <v>重興社區</v>
          </cell>
          <cell r="D131" t="str">
            <v>重興</v>
          </cell>
        </row>
        <row r="132">
          <cell r="A132">
            <v>1212</v>
          </cell>
          <cell r="B132" t="str">
            <v>施欽鐘</v>
          </cell>
          <cell r="C132" t="str">
            <v>重興社區</v>
          </cell>
          <cell r="D132" t="str">
            <v>重興</v>
          </cell>
        </row>
        <row r="133">
          <cell r="A133">
            <v>1213</v>
          </cell>
          <cell r="B133" t="str">
            <v>李柏寰</v>
          </cell>
          <cell r="C133" t="str">
            <v>重興A</v>
          </cell>
          <cell r="D133" t="str">
            <v>重興</v>
          </cell>
          <cell r="E133">
            <v>4</v>
          </cell>
        </row>
        <row r="134">
          <cell r="A134">
            <v>1214</v>
          </cell>
          <cell r="B134" t="str">
            <v>蔡孟宏</v>
          </cell>
          <cell r="C134" t="str">
            <v>重興A</v>
          </cell>
          <cell r="D134" t="str">
            <v>重興</v>
          </cell>
        </row>
        <row r="135">
          <cell r="A135">
            <v>1215</v>
          </cell>
          <cell r="B135" t="str">
            <v>蔡堡樺</v>
          </cell>
          <cell r="C135" t="str">
            <v>港墘社區</v>
          </cell>
          <cell r="D135" t="str">
            <v>港墘</v>
          </cell>
          <cell r="E135">
            <v>0</v>
          </cell>
        </row>
        <row r="136">
          <cell r="A136">
            <v>1216</v>
          </cell>
          <cell r="B136" t="str">
            <v>學生</v>
          </cell>
          <cell r="C136" t="str">
            <v>港墘社區</v>
          </cell>
          <cell r="D136" t="str">
            <v>港墘</v>
          </cell>
        </row>
        <row r="137">
          <cell r="A137">
            <v>1217</v>
          </cell>
          <cell r="B137" t="str">
            <v>學生</v>
          </cell>
          <cell r="C137" t="str">
            <v>港墘社區</v>
          </cell>
          <cell r="D137" t="str">
            <v>港墘</v>
          </cell>
        </row>
        <row r="138">
          <cell r="A138">
            <v>1218</v>
          </cell>
          <cell r="B138" t="str">
            <v>學生</v>
          </cell>
          <cell r="C138" t="str">
            <v>港墘社區</v>
          </cell>
          <cell r="D138" t="str">
            <v>港墘</v>
          </cell>
        </row>
        <row r="139">
          <cell r="A139">
            <v>1219</v>
          </cell>
          <cell r="B139" t="str">
            <v>郭興昌</v>
          </cell>
          <cell r="C139" t="str">
            <v>重興球隊B</v>
          </cell>
          <cell r="D139" t="str">
            <v>重興B</v>
          </cell>
          <cell r="E139">
            <v>5</v>
          </cell>
        </row>
        <row r="140">
          <cell r="A140">
            <v>1220</v>
          </cell>
          <cell r="B140" t="str">
            <v>劉炘衢</v>
          </cell>
          <cell r="C140" t="str">
            <v>重興球隊B</v>
          </cell>
          <cell r="D140" t="str">
            <v>重興B</v>
          </cell>
        </row>
        <row r="141">
          <cell r="A141">
            <v>1221</v>
          </cell>
          <cell r="B141" t="str">
            <v>鐘長振</v>
          </cell>
          <cell r="C141" t="str">
            <v>雲林木委</v>
          </cell>
          <cell r="D141" t="str">
            <v>雲林</v>
          </cell>
          <cell r="E141">
            <v>0</v>
          </cell>
        </row>
        <row r="142">
          <cell r="A142">
            <v>1222</v>
          </cell>
          <cell r="B142" t="str">
            <v>張鑫豪</v>
          </cell>
          <cell r="C142" t="str">
            <v>雲林木委</v>
          </cell>
          <cell r="D142" t="str">
            <v>雲林</v>
          </cell>
        </row>
        <row r="143">
          <cell r="A143">
            <v>1223</v>
          </cell>
          <cell r="B143" t="str">
            <v>廖家慶</v>
          </cell>
          <cell r="C143" t="str">
            <v>雲林木委</v>
          </cell>
          <cell r="D143" t="str">
            <v>雲林</v>
          </cell>
        </row>
        <row r="144">
          <cell r="A144">
            <v>1224</v>
          </cell>
          <cell r="B144" t="str">
            <v>嚴志玄</v>
          </cell>
          <cell r="C144" t="str">
            <v>雲林木委</v>
          </cell>
          <cell r="D144" t="str">
            <v>雲林</v>
          </cell>
        </row>
        <row r="145">
          <cell r="A145">
            <v>1225</v>
          </cell>
          <cell r="B145" t="str">
            <v>鄭詠耀</v>
          </cell>
          <cell r="C145" t="str">
            <v>義峰隊</v>
          </cell>
          <cell r="D145" t="str">
            <v>義峰</v>
          </cell>
          <cell r="E145">
            <v>6</v>
          </cell>
        </row>
        <row r="146">
          <cell r="A146">
            <v>1226</v>
          </cell>
          <cell r="B146" t="str">
            <v>蔡世宏</v>
          </cell>
          <cell r="C146" t="str">
            <v>義峰隊</v>
          </cell>
          <cell r="D146" t="str">
            <v>義峰</v>
          </cell>
        </row>
        <row r="147">
          <cell r="A147">
            <v>1227</v>
          </cell>
          <cell r="B147" t="str">
            <v>林俊吉</v>
          </cell>
          <cell r="C147" t="str">
            <v>雲林木委A</v>
          </cell>
          <cell r="D147" t="str">
            <v>雲林A</v>
          </cell>
          <cell r="E147">
            <v>0</v>
          </cell>
        </row>
        <row r="148">
          <cell r="A148">
            <v>1228</v>
          </cell>
          <cell r="B148" t="str">
            <v>廖信雄</v>
          </cell>
          <cell r="C148" t="str">
            <v>雲林木委A</v>
          </cell>
          <cell r="D148" t="str">
            <v>雲林A</v>
          </cell>
        </row>
        <row r="149">
          <cell r="A149">
            <v>1229</v>
          </cell>
          <cell r="B149" t="str">
            <v>廖本祺</v>
          </cell>
          <cell r="C149" t="str">
            <v>雲林木委A</v>
          </cell>
          <cell r="D149" t="str">
            <v>雲林A</v>
          </cell>
        </row>
        <row r="150">
          <cell r="A150">
            <v>1230</v>
          </cell>
          <cell r="B150" t="str">
            <v>郭郁含</v>
          </cell>
          <cell r="C150" t="str">
            <v>雲林木委A</v>
          </cell>
          <cell r="D150" t="str">
            <v>雲林A</v>
          </cell>
        </row>
        <row r="151">
          <cell r="A151">
            <v>1231</v>
          </cell>
          <cell r="B151" t="str">
            <v>吳冠穎</v>
          </cell>
          <cell r="C151" t="str">
            <v>社會聯隊</v>
          </cell>
          <cell r="D151" t="str">
            <v>社會</v>
          </cell>
          <cell r="E151">
            <v>7</v>
          </cell>
        </row>
        <row r="152">
          <cell r="A152">
            <v>1232</v>
          </cell>
          <cell r="B152" t="str">
            <v>廖士元</v>
          </cell>
          <cell r="C152" t="str">
            <v>社會聯隊</v>
          </cell>
          <cell r="D152" t="str">
            <v>社會</v>
          </cell>
        </row>
        <row r="153">
          <cell r="A153">
            <v>1233</v>
          </cell>
          <cell r="B153" t="str">
            <v>張嘉進</v>
          </cell>
          <cell r="C153" t="str">
            <v>社會聯隊</v>
          </cell>
          <cell r="D153" t="str">
            <v>社會</v>
          </cell>
          <cell r="E153">
            <v>0</v>
          </cell>
        </row>
        <row r="154">
          <cell r="A154">
            <v>1234</v>
          </cell>
          <cell r="B154" t="str">
            <v>葉信良</v>
          </cell>
          <cell r="C154" t="str">
            <v>社會聯隊</v>
          </cell>
          <cell r="D154" t="str">
            <v>社會</v>
          </cell>
        </row>
        <row r="155">
          <cell r="A155">
            <v>1235</v>
          </cell>
          <cell r="B155" t="str">
            <v>蘇鴻文</v>
          </cell>
          <cell r="C155" t="str">
            <v>社會聯隊</v>
          </cell>
          <cell r="D155" t="str">
            <v>社會</v>
          </cell>
        </row>
        <row r="156">
          <cell r="A156">
            <v>1236</v>
          </cell>
          <cell r="B156" t="str">
            <v>學生</v>
          </cell>
          <cell r="C156" t="str">
            <v>社會聯隊</v>
          </cell>
          <cell r="D156" t="str">
            <v>社會</v>
          </cell>
        </row>
        <row r="157">
          <cell r="A157">
            <v>1237</v>
          </cell>
          <cell r="B157" t="str">
            <v>學生</v>
          </cell>
          <cell r="C157" t="str">
            <v>溪陽國中</v>
          </cell>
          <cell r="D157" t="str">
            <v>溪陽</v>
          </cell>
          <cell r="E157">
            <v>8</v>
          </cell>
        </row>
        <row r="158">
          <cell r="A158">
            <v>1238</v>
          </cell>
          <cell r="B158" t="str">
            <v>學生</v>
          </cell>
          <cell r="C158" t="str">
            <v>溪陽國中</v>
          </cell>
          <cell r="D158" t="str">
            <v>溪陽</v>
          </cell>
        </row>
        <row r="159">
          <cell r="A159">
            <v>1239</v>
          </cell>
          <cell r="B159" t="str">
            <v>學生</v>
          </cell>
          <cell r="C159" t="str">
            <v>溪陽國中</v>
          </cell>
          <cell r="D159" t="str">
            <v>溪陽</v>
          </cell>
          <cell r="E159">
            <v>0</v>
          </cell>
        </row>
        <row r="160">
          <cell r="A160">
            <v>1240</v>
          </cell>
          <cell r="B160" t="str">
            <v>學生</v>
          </cell>
          <cell r="C160" t="str">
            <v>溪陽國中</v>
          </cell>
          <cell r="D160" t="str">
            <v>溪陽</v>
          </cell>
        </row>
        <row r="161">
          <cell r="A161">
            <v>1241</v>
          </cell>
          <cell r="B161" t="str">
            <v>學生</v>
          </cell>
          <cell r="C161" t="str">
            <v>溪陽國中</v>
          </cell>
          <cell r="D161" t="str">
            <v>溪陽</v>
          </cell>
        </row>
        <row r="162">
          <cell r="A162">
            <v>1242</v>
          </cell>
          <cell r="B162" t="str">
            <v>學生</v>
          </cell>
          <cell r="C162" t="str">
            <v>溪陽國中</v>
          </cell>
          <cell r="D162" t="str">
            <v>溪陽</v>
          </cell>
        </row>
        <row r="163">
          <cell r="A163">
            <v>1243</v>
          </cell>
          <cell r="B163" t="str">
            <v>學生</v>
          </cell>
          <cell r="C163" t="str">
            <v>社會聯隊</v>
          </cell>
          <cell r="D163" t="str">
            <v>社會</v>
          </cell>
          <cell r="E163">
            <v>9</v>
          </cell>
        </row>
        <row r="164">
          <cell r="A164">
            <v>1244</v>
          </cell>
          <cell r="B164" t="str">
            <v>學生</v>
          </cell>
          <cell r="C164" t="str">
            <v>社會聯隊</v>
          </cell>
          <cell r="D164" t="str">
            <v>社會</v>
          </cell>
        </row>
        <row r="165">
          <cell r="A165">
            <v>1245</v>
          </cell>
          <cell r="B165" t="str">
            <v>學生</v>
          </cell>
          <cell r="C165" t="str">
            <v>梅山國中</v>
          </cell>
          <cell r="D165" t="str">
            <v>梅山</v>
          </cell>
          <cell r="E165">
            <v>0</v>
          </cell>
        </row>
        <row r="166">
          <cell r="A166">
            <v>1246</v>
          </cell>
          <cell r="B166" t="str">
            <v>學生</v>
          </cell>
          <cell r="C166" t="str">
            <v>梅山國中</v>
          </cell>
          <cell r="D166" t="str">
            <v>梅山</v>
          </cell>
        </row>
        <row r="167">
          <cell r="A167">
            <v>1247</v>
          </cell>
          <cell r="B167" t="str">
            <v>學生</v>
          </cell>
          <cell r="C167" t="str">
            <v>梅山國中</v>
          </cell>
          <cell r="D167" t="str">
            <v>梅山</v>
          </cell>
        </row>
        <row r="168">
          <cell r="A168">
            <v>1248</v>
          </cell>
          <cell r="B168" t="str">
            <v>學生</v>
          </cell>
          <cell r="C168" t="str">
            <v>梅山國中</v>
          </cell>
          <cell r="D168" t="str">
            <v>梅山</v>
          </cell>
        </row>
        <row r="169">
          <cell r="A169">
            <v>1249</v>
          </cell>
          <cell r="B169" t="str">
            <v>學生</v>
          </cell>
          <cell r="C169" t="str">
            <v>梅山國中</v>
          </cell>
          <cell r="D169" t="str">
            <v>梅山</v>
          </cell>
          <cell r="E169">
            <v>10</v>
          </cell>
        </row>
        <row r="170">
          <cell r="A170">
            <v>1250</v>
          </cell>
          <cell r="B170" t="str">
            <v>學生</v>
          </cell>
          <cell r="C170" t="str">
            <v>梅山國中</v>
          </cell>
          <cell r="D170" t="str">
            <v>梅山</v>
          </cell>
        </row>
        <row r="171">
          <cell r="A171">
            <v>1251</v>
          </cell>
          <cell r="B171" t="str">
            <v>學生</v>
          </cell>
          <cell r="C171" t="str">
            <v>梅山國中</v>
          </cell>
          <cell r="D171" t="str">
            <v>梅山</v>
          </cell>
        </row>
        <row r="172">
          <cell r="A172">
            <v>1252</v>
          </cell>
          <cell r="B172" t="str">
            <v>學生</v>
          </cell>
          <cell r="C172" t="str">
            <v>梅山國中</v>
          </cell>
          <cell r="D172" t="str">
            <v>梅山</v>
          </cell>
        </row>
        <row r="173">
          <cell r="A173">
            <v>1253</v>
          </cell>
          <cell r="C173" t="str">
            <v>梅山國中</v>
          </cell>
          <cell r="D173" t="str">
            <v/>
          </cell>
        </row>
        <row r="174">
          <cell r="A174">
            <v>1254</v>
          </cell>
          <cell r="C174" t="str">
            <v>梅山國中</v>
          </cell>
          <cell r="D174" t="str">
            <v/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 t="str">
            <v/>
          </cell>
        </row>
        <row r="179">
          <cell r="A179">
            <v>0</v>
          </cell>
          <cell r="B179">
            <v>0</v>
          </cell>
          <cell r="C179">
            <v>0</v>
          </cell>
          <cell r="D179" t="str">
            <v/>
          </cell>
        </row>
        <row r="180">
          <cell r="A180">
            <v>5101</v>
          </cell>
          <cell r="B180" t="str">
            <v>張英煌</v>
          </cell>
          <cell r="C180" t="str">
            <v>馬光隊</v>
          </cell>
          <cell r="D180" t="str">
            <v>馬光</v>
          </cell>
          <cell r="E180">
            <v>1</v>
          </cell>
        </row>
        <row r="181">
          <cell r="A181">
            <v>5102</v>
          </cell>
          <cell r="B181" t="str">
            <v>蕭張妤珣</v>
          </cell>
          <cell r="C181" t="str">
            <v>馬光隊</v>
          </cell>
          <cell r="D181" t="str">
            <v>馬光</v>
          </cell>
          <cell r="E181">
            <v>0</v>
          </cell>
        </row>
        <row r="182">
          <cell r="A182">
            <v>5103</v>
          </cell>
          <cell r="B182" t="str">
            <v>林瑞鶯</v>
          </cell>
          <cell r="C182" t="str">
            <v>馬光隊</v>
          </cell>
          <cell r="D182" t="str">
            <v>馬光</v>
          </cell>
        </row>
        <row r="183">
          <cell r="A183">
            <v>5104</v>
          </cell>
          <cell r="B183" t="str">
            <v>賴月珠</v>
          </cell>
          <cell r="C183" t="str">
            <v>馬光隊</v>
          </cell>
          <cell r="D183" t="str">
            <v>馬光</v>
          </cell>
        </row>
        <row r="184">
          <cell r="A184">
            <v>5105</v>
          </cell>
          <cell r="B184" t="str">
            <v>張錦枝</v>
          </cell>
          <cell r="C184" t="str">
            <v>馬光隊</v>
          </cell>
          <cell r="D184" t="str">
            <v>馬光</v>
          </cell>
        </row>
        <row r="185">
          <cell r="A185">
            <v>5106</v>
          </cell>
          <cell r="B185" t="str">
            <v>張郭丹</v>
          </cell>
          <cell r="C185" t="str">
            <v>馬光隊</v>
          </cell>
          <cell r="D185" t="str">
            <v>馬光</v>
          </cell>
        </row>
        <row r="186">
          <cell r="A186">
            <v>5107</v>
          </cell>
          <cell r="B186" t="str">
            <v>張陳淑女</v>
          </cell>
          <cell r="C186" t="str">
            <v>西平社區</v>
          </cell>
          <cell r="D186" t="str">
            <v>西平</v>
          </cell>
          <cell r="E186">
            <v>2</v>
          </cell>
        </row>
        <row r="187">
          <cell r="A187">
            <v>5108</v>
          </cell>
          <cell r="B187" t="str">
            <v>張莊秀梅</v>
          </cell>
          <cell r="C187" t="str">
            <v>西平社區</v>
          </cell>
          <cell r="D187" t="str">
            <v>西平</v>
          </cell>
        </row>
        <row r="188">
          <cell r="A188">
            <v>5109</v>
          </cell>
          <cell r="C188" t="str">
            <v>西平社區</v>
          </cell>
          <cell r="D188" t="str">
            <v>西平</v>
          </cell>
        </row>
        <row r="189">
          <cell r="A189">
            <v>5110</v>
          </cell>
          <cell r="C189" t="str">
            <v>西平社區</v>
          </cell>
          <cell r="D189" t="str">
            <v>西平</v>
          </cell>
        </row>
        <row r="190">
          <cell r="A190">
            <v>5111</v>
          </cell>
          <cell r="C190" t="str">
            <v>西平社區</v>
          </cell>
          <cell r="D190" t="str">
            <v>西平</v>
          </cell>
        </row>
        <row r="191">
          <cell r="A191">
            <v>5112</v>
          </cell>
          <cell r="C191" t="str">
            <v>西平社區</v>
          </cell>
          <cell r="D191" t="str">
            <v>西平</v>
          </cell>
        </row>
        <row r="193">
          <cell r="D193">
            <v>0</v>
          </cell>
        </row>
        <row r="194">
          <cell r="D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 t="str">
            <v/>
          </cell>
        </row>
        <row r="199">
          <cell r="A199">
            <v>0</v>
          </cell>
          <cell r="B199">
            <v>0</v>
          </cell>
          <cell r="C199">
            <v>0</v>
          </cell>
          <cell r="D199" t="str">
            <v/>
          </cell>
        </row>
        <row r="200">
          <cell r="A200">
            <v>5201</v>
          </cell>
          <cell r="B200" t="str">
            <v>謝月英</v>
          </cell>
          <cell r="C200" t="str">
            <v>馬光隊</v>
          </cell>
          <cell r="D200" t="str">
            <v>馬光</v>
          </cell>
          <cell r="E200">
            <v>1</v>
          </cell>
        </row>
        <row r="201">
          <cell r="A201">
            <v>5202</v>
          </cell>
          <cell r="B201" t="str">
            <v>張三美</v>
          </cell>
          <cell r="C201" t="str">
            <v>馬光隊</v>
          </cell>
          <cell r="D201" t="str">
            <v>馬光</v>
          </cell>
          <cell r="E201">
            <v>0</v>
          </cell>
        </row>
        <row r="202">
          <cell r="A202">
            <v>5203</v>
          </cell>
          <cell r="B202" t="str">
            <v>歐陽矩慶</v>
          </cell>
          <cell r="C202" t="str">
            <v>馬光隊</v>
          </cell>
          <cell r="D202" t="str">
            <v>馬光</v>
          </cell>
        </row>
        <row r="203">
          <cell r="A203">
            <v>5204</v>
          </cell>
          <cell r="B203" t="str">
            <v>吳御瑄</v>
          </cell>
          <cell r="C203" t="str">
            <v>馬光隊</v>
          </cell>
          <cell r="D203" t="str">
            <v>馬光</v>
          </cell>
        </row>
        <row r="204">
          <cell r="A204">
            <v>5205</v>
          </cell>
          <cell r="B204" t="str">
            <v>蔡麗娟</v>
          </cell>
          <cell r="C204" t="str">
            <v>馬光隊</v>
          </cell>
          <cell r="D204" t="str">
            <v>馬光</v>
          </cell>
        </row>
        <row r="205">
          <cell r="A205">
            <v>5206</v>
          </cell>
          <cell r="B205" t="str">
            <v>王思婷</v>
          </cell>
          <cell r="C205" t="str">
            <v>重興隊</v>
          </cell>
          <cell r="D205" t="str">
            <v>重興</v>
          </cell>
        </row>
        <row r="206">
          <cell r="A206">
            <v>5207</v>
          </cell>
          <cell r="B206" t="str">
            <v>林玉雯</v>
          </cell>
          <cell r="C206" t="str">
            <v>重興隊</v>
          </cell>
          <cell r="D206" t="str">
            <v>重興</v>
          </cell>
          <cell r="E206">
            <v>2</v>
          </cell>
        </row>
        <row r="207">
          <cell r="A207">
            <v>5208</v>
          </cell>
          <cell r="B207" t="str">
            <v>張珠金</v>
          </cell>
          <cell r="C207" t="str">
            <v>重興隊</v>
          </cell>
          <cell r="D207" t="str">
            <v>重興</v>
          </cell>
          <cell r="E207">
            <v>0</v>
          </cell>
        </row>
        <row r="208">
          <cell r="A208">
            <v>5209</v>
          </cell>
          <cell r="B208" t="str">
            <v>沈琪梅</v>
          </cell>
          <cell r="C208" t="str">
            <v>重興隊</v>
          </cell>
          <cell r="D208" t="str">
            <v>重興</v>
          </cell>
        </row>
        <row r="209">
          <cell r="A209">
            <v>5210</v>
          </cell>
          <cell r="B209" t="str">
            <v>廖萱綾</v>
          </cell>
          <cell r="C209" t="str">
            <v>重興隊</v>
          </cell>
          <cell r="D209" t="str">
            <v>重興</v>
          </cell>
        </row>
        <row r="210">
          <cell r="A210">
            <v>5211</v>
          </cell>
          <cell r="B210">
            <v>0</v>
          </cell>
          <cell r="C210" t="str">
            <v>重興隊</v>
          </cell>
          <cell r="D210" t="str">
            <v>重興</v>
          </cell>
        </row>
        <row r="211">
          <cell r="A211">
            <v>5212</v>
          </cell>
          <cell r="C211" t="str">
            <v>重興隊</v>
          </cell>
          <cell r="D211" t="str">
            <v>重興</v>
          </cell>
        </row>
        <row r="212">
          <cell r="A212">
            <v>5213</v>
          </cell>
          <cell r="B212" t="str">
            <v>江幸容</v>
          </cell>
          <cell r="C212" t="str">
            <v>西螺隊</v>
          </cell>
          <cell r="D212" t="str">
            <v>西螺</v>
          </cell>
          <cell r="E212">
            <v>3</v>
          </cell>
        </row>
        <row r="213">
          <cell r="A213">
            <v>5214</v>
          </cell>
          <cell r="B213" t="str">
            <v>黃楚鈞</v>
          </cell>
          <cell r="C213" t="str">
            <v>西螺隊</v>
          </cell>
          <cell r="D213" t="str">
            <v>西螺</v>
          </cell>
          <cell r="E213">
            <v>0</v>
          </cell>
        </row>
        <row r="214">
          <cell r="A214">
            <v>5215</v>
          </cell>
          <cell r="B214" t="str">
            <v>王韻婷</v>
          </cell>
          <cell r="C214" t="str">
            <v>西螺隊</v>
          </cell>
          <cell r="D214" t="str">
            <v>西螺</v>
          </cell>
        </row>
        <row r="215">
          <cell r="A215">
            <v>5216</v>
          </cell>
          <cell r="B215" t="str">
            <v>江乙瑜</v>
          </cell>
          <cell r="C215" t="str">
            <v>西螺隊</v>
          </cell>
          <cell r="D215" t="str">
            <v>西螺</v>
          </cell>
        </row>
        <row r="216">
          <cell r="A216">
            <v>5217</v>
          </cell>
          <cell r="B216">
            <v>0</v>
          </cell>
          <cell r="C216" t="str">
            <v>西螺隊</v>
          </cell>
          <cell r="D216" t="str">
            <v>西螺</v>
          </cell>
        </row>
        <row r="217">
          <cell r="A217">
            <v>5218</v>
          </cell>
          <cell r="B217">
            <v>0</v>
          </cell>
          <cell r="C217" t="str">
            <v>西螺隊</v>
          </cell>
          <cell r="D217" t="str">
            <v>西螺</v>
          </cell>
        </row>
        <row r="218">
          <cell r="A218">
            <v>5219</v>
          </cell>
          <cell r="B218" t="str">
            <v>陳淑玉</v>
          </cell>
          <cell r="C218" t="str">
            <v>大屯隊</v>
          </cell>
          <cell r="D218" t="str">
            <v>大屯</v>
          </cell>
          <cell r="E218">
            <v>4</v>
          </cell>
        </row>
        <row r="219">
          <cell r="A219">
            <v>5220</v>
          </cell>
          <cell r="B219" t="str">
            <v>吳月娟</v>
          </cell>
          <cell r="C219" t="str">
            <v>大屯隊</v>
          </cell>
          <cell r="D219" t="str">
            <v>大屯</v>
          </cell>
          <cell r="E219">
            <v>0</v>
          </cell>
        </row>
        <row r="220">
          <cell r="A220">
            <v>5221</v>
          </cell>
          <cell r="B220" t="str">
            <v>洪文芬</v>
          </cell>
          <cell r="C220" t="str">
            <v>大屯隊</v>
          </cell>
          <cell r="D220" t="str">
            <v>大屯</v>
          </cell>
        </row>
        <row r="221">
          <cell r="A221">
            <v>5222</v>
          </cell>
          <cell r="B221" t="str">
            <v>陳靜淑</v>
          </cell>
          <cell r="C221" t="str">
            <v>大屯隊</v>
          </cell>
          <cell r="D221" t="str">
            <v>大屯</v>
          </cell>
        </row>
        <row r="222">
          <cell r="A222">
            <v>5223</v>
          </cell>
          <cell r="B222" t="str">
            <v>張美慧</v>
          </cell>
          <cell r="C222" t="str">
            <v>大屯隊</v>
          </cell>
          <cell r="D222" t="str">
            <v>大屯</v>
          </cell>
        </row>
        <row r="223">
          <cell r="A223">
            <v>5224</v>
          </cell>
          <cell r="B223" t="str">
            <v>吳秋霞</v>
          </cell>
          <cell r="C223" t="str">
            <v>大屯隊</v>
          </cell>
          <cell r="D223" t="str">
            <v>大屯</v>
          </cell>
        </row>
        <row r="224">
          <cell r="A224">
            <v>5225</v>
          </cell>
          <cell r="B224" t="str">
            <v>李雅雯</v>
          </cell>
          <cell r="C224" t="str">
            <v>社會聯隊</v>
          </cell>
          <cell r="D224" t="str">
            <v>社會</v>
          </cell>
          <cell r="E224">
            <v>5</v>
          </cell>
        </row>
        <row r="225">
          <cell r="A225">
            <v>5226</v>
          </cell>
          <cell r="B225" t="str">
            <v>許月惠</v>
          </cell>
          <cell r="C225" t="str">
            <v>社會聯隊</v>
          </cell>
          <cell r="D225" t="str">
            <v>社會</v>
          </cell>
        </row>
        <row r="226">
          <cell r="A226">
            <v>5227</v>
          </cell>
          <cell r="B226" t="str">
            <v>顏曉湘</v>
          </cell>
          <cell r="C226" t="str">
            <v>社會聯隊</v>
          </cell>
          <cell r="D226" t="str">
            <v>社會</v>
          </cell>
        </row>
        <row r="227">
          <cell r="A227">
            <v>5228</v>
          </cell>
          <cell r="B227" t="str">
            <v>陳佳琪</v>
          </cell>
          <cell r="C227" t="str">
            <v>社會聯隊</v>
          </cell>
          <cell r="D227" t="str">
            <v>社會</v>
          </cell>
        </row>
        <row r="228">
          <cell r="A228">
            <v>5229</v>
          </cell>
          <cell r="B228" t="str">
            <v>謝寶儀</v>
          </cell>
          <cell r="C228" t="str">
            <v>社會聯隊</v>
          </cell>
          <cell r="D228" t="str">
            <v>社會</v>
          </cell>
        </row>
        <row r="229">
          <cell r="A229">
            <v>5230</v>
          </cell>
          <cell r="B229" t="str">
            <v>陳美菱</v>
          </cell>
          <cell r="C229" t="str">
            <v>社會聯隊</v>
          </cell>
          <cell r="D229" t="str">
            <v>社會</v>
          </cell>
        </row>
        <row r="231">
          <cell r="D231">
            <v>0</v>
          </cell>
        </row>
        <row r="232">
          <cell r="D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 t="str">
            <v/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/>
          </cell>
        </row>
        <row r="238">
          <cell r="A238">
            <v>1301</v>
          </cell>
          <cell r="B238" t="str">
            <v>劉融融</v>
          </cell>
          <cell r="C238" t="str">
            <v>石榴國中</v>
          </cell>
          <cell r="D238" t="str">
            <v/>
          </cell>
          <cell r="E238">
            <v>1</v>
          </cell>
        </row>
        <row r="239">
          <cell r="A239">
            <v>1302</v>
          </cell>
          <cell r="B239" t="str">
            <v>周群斌</v>
          </cell>
          <cell r="C239" t="str">
            <v>石榴國中</v>
          </cell>
          <cell r="D239" t="str">
            <v>石榴</v>
          </cell>
          <cell r="E239">
            <v>0</v>
          </cell>
        </row>
        <row r="240">
          <cell r="A240">
            <v>1303</v>
          </cell>
          <cell r="B240" t="str">
            <v>張世杰</v>
          </cell>
          <cell r="C240" t="str">
            <v>石榴國中</v>
          </cell>
          <cell r="D240" t="str">
            <v>石榴</v>
          </cell>
        </row>
        <row r="241">
          <cell r="A241">
            <v>1304</v>
          </cell>
          <cell r="B241" t="str">
            <v>林麗卿</v>
          </cell>
          <cell r="C241" t="str">
            <v>石榴國中</v>
          </cell>
          <cell r="D241" t="str">
            <v>石榴</v>
          </cell>
        </row>
        <row r="242">
          <cell r="A242">
            <v>1305</v>
          </cell>
          <cell r="B242" t="str">
            <v>沈志憲</v>
          </cell>
          <cell r="C242" t="str">
            <v>石榴國中</v>
          </cell>
          <cell r="D242" t="str">
            <v>石榴</v>
          </cell>
        </row>
        <row r="243">
          <cell r="A243">
            <v>1306</v>
          </cell>
          <cell r="B243">
            <v>0</v>
          </cell>
          <cell r="C243">
            <v>0</v>
          </cell>
          <cell r="D243" t="str">
            <v/>
          </cell>
        </row>
        <row r="244">
          <cell r="A244">
            <v>1307</v>
          </cell>
          <cell r="B244" t="str">
            <v>沈有朋</v>
          </cell>
          <cell r="C244" t="str">
            <v>古坑國小</v>
          </cell>
          <cell r="D244" t="str">
            <v/>
          </cell>
          <cell r="E244">
            <v>2</v>
          </cell>
        </row>
        <row r="245">
          <cell r="A245">
            <v>1308</v>
          </cell>
          <cell r="B245" t="str">
            <v>詹慶雲</v>
          </cell>
          <cell r="C245" t="str">
            <v>古坑國小</v>
          </cell>
          <cell r="D245" t="str">
            <v>古坑</v>
          </cell>
          <cell r="E245">
            <v>0</v>
          </cell>
        </row>
        <row r="246">
          <cell r="A246">
            <v>1309</v>
          </cell>
          <cell r="B246" t="str">
            <v>陳純寅</v>
          </cell>
          <cell r="C246" t="str">
            <v>古坑國小</v>
          </cell>
          <cell r="D246" t="str">
            <v>古坑</v>
          </cell>
        </row>
        <row r="247">
          <cell r="A247">
            <v>1310</v>
          </cell>
          <cell r="B247" t="str">
            <v>韓育仁</v>
          </cell>
          <cell r="C247" t="str">
            <v>古坑國小</v>
          </cell>
          <cell r="D247" t="str">
            <v>古坑</v>
          </cell>
        </row>
        <row r="248">
          <cell r="A248">
            <v>1311</v>
          </cell>
          <cell r="B248" t="str">
            <v>高國祥</v>
          </cell>
          <cell r="C248" t="str">
            <v>古坑國小</v>
          </cell>
          <cell r="D248" t="str">
            <v>古坑</v>
          </cell>
        </row>
        <row r="249">
          <cell r="A249">
            <v>1312</v>
          </cell>
          <cell r="B249">
            <v>0</v>
          </cell>
          <cell r="C249">
            <v>0</v>
          </cell>
          <cell r="D249" t="str">
            <v/>
          </cell>
        </row>
        <row r="250">
          <cell r="A250">
            <v>1313</v>
          </cell>
          <cell r="B250" t="str">
            <v>吳水忠</v>
          </cell>
          <cell r="C250" t="str">
            <v>重興國小</v>
          </cell>
          <cell r="D250" t="str">
            <v/>
          </cell>
          <cell r="E250">
            <v>3</v>
          </cell>
        </row>
        <row r="251">
          <cell r="A251">
            <v>1314</v>
          </cell>
          <cell r="B251" t="str">
            <v>李明賜</v>
          </cell>
          <cell r="C251" t="str">
            <v>重興國小</v>
          </cell>
          <cell r="D251" t="str">
            <v>重興</v>
          </cell>
          <cell r="E251">
            <v>0</v>
          </cell>
        </row>
        <row r="252">
          <cell r="A252">
            <v>1315</v>
          </cell>
          <cell r="B252" t="str">
            <v>林暐閔</v>
          </cell>
          <cell r="C252" t="str">
            <v>重興國小</v>
          </cell>
          <cell r="D252" t="str">
            <v>重興</v>
          </cell>
        </row>
        <row r="253">
          <cell r="A253">
            <v>1316</v>
          </cell>
          <cell r="B253" t="str">
            <v>林本源</v>
          </cell>
          <cell r="C253" t="str">
            <v>重興國小</v>
          </cell>
          <cell r="D253" t="str">
            <v>重興</v>
          </cell>
        </row>
        <row r="254">
          <cell r="A254">
            <v>1317</v>
          </cell>
          <cell r="B254" t="str">
            <v>林汶峰</v>
          </cell>
          <cell r="C254" t="str">
            <v>重興國小</v>
          </cell>
          <cell r="D254" t="str">
            <v>重興</v>
          </cell>
        </row>
        <row r="255">
          <cell r="A255">
            <v>1318</v>
          </cell>
          <cell r="B255">
            <v>0</v>
          </cell>
          <cell r="C255">
            <v>0</v>
          </cell>
          <cell r="D255" t="str">
            <v/>
          </cell>
        </row>
        <row r="256">
          <cell r="A256">
            <v>1319</v>
          </cell>
          <cell r="B256" t="str">
            <v>林良儒</v>
          </cell>
          <cell r="C256" t="str">
            <v>宏崙國小</v>
          </cell>
          <cell r="D256" t="str">
            <v>宏崙</v>
          </cell>
          <cell r="E256">
            <v>4</v>
          </cell>
        </row>
        <row r="257">
          <cell r="A257">
            <v>1320</v>
          </cell>
          <cell r="B257" t="str">
            <v>沈峻民</v>
          </cell>
          <cell r="C257" t="str">
            <v>宏崙國小</v>
          </cell>
          <cell r="D257" t="str">
            <v>宏崙</v>
          </cell>
          <cell r="E257">
            <v>0</v>
          </cell>
        </row>
        <row r="258">
          <cell r="A258">
            <v>1321</v>
          </cell>
          <cell r="B258" t="str">
            <v>沈振盛</v>
          </cell>
          <cell r="C258" t="str">
            <v>宏崙國小</v>
          </cell>
          <cell r="D258" t="str">
            <v/>
          </cell>
        </row>
        <row r="259">
          <cell r="A259">
            <v>1322</v>
          </cell>
          <cell r="B259" t="str">
            <v>洪堃祐</v>
          </cell>
          <cell r="C259" t="str">
            <v>宏崙國小</v>
          </cell>
          <cell r="D259" t="str">
            <v/>
          </cell>
        </row>
        <row r="260">
          <cell r="A260">
            <v>1323</v>
          </cell>
          <cell r="B260" t="str">
            <v>謝東明</v>
          </cell>
          <cell r="C260" t="str">
            <v>宏崙國小</v>
          </cell>
          <cell r="D260" t="str">
            <v/>
          </cell>
        </row>
        <row r="261">
          <cell r="A261">
            <v>1324</v>
          </cell>
          <cell r="B261" t="str">
            <v>高正忠</v>
          </cell>
          <cell r="C261" t="str">
            <v>宏崙國小</v>
          </cell>
          <cell r="D261" t="str">
            <v/>
          </cell>
        </row>
        <row r="262">
          <cell r="A262">
            <v>1325</v>
          </cell>
          <cell r="B262" t="str">
            <v>蔡世宏</v>
          </cell>
          <cell r="C262" t="str">
            <v>明倫國小</v>
          </cell>
          <cell r="D262" t="str">
            <v/>
          </cell>
          <cell r="E262">
            <v>5</v>
          </cell>
        </row>
        <row r="263">
          <cell r="A263">
            <v>1326</v>
          </cell>
          <cell r="B263">
            <v>0</v>
          </cell>
          <cell r="C263">
            <v>0</v>
          </cell>
          <cell r="D263" t="str">
            <v/>
          </cell>
          <cell r="E263">
            <v>0</v>
          </cell>
        </row>
        <row r="264">
          <cell r="A264">
            <v>1327</v>
          </cell>
          <cell r="B264">
            <v>0</v>
          </cell>
          <cell r="C264">
            <v>0</v>
          </cell>
          <cell r="D264" t="str">
            <v/>
          </cell>
        </row>
        <row r="265">
          <cell r="A265">
            <v>1328</v>
          </cell>
          <cell r="B265">
            <v>0</v>
          </cell>
          <cell r="C265">
            <v>0</v>
          </cell>
          <cell r="D265" t="str">
            <v/>
          </cell>
        </row>
        <row r="266">
          <cell r="A266">
            <v>1329</v>
          </cell>
          <cell r="B266">
            <v>0</v>
          </cell>
          <cell r="C266">
            <v>0</v>
          </cell>
          <cell r="D266" t="str">
            <v/>
          </cell>
        </row>
        <row r="267">
          <cell r="A267">
            <v>1330</v>
          </cell>
          <cell r="B267">
            <v>0</v>
          </cell>
          <cell r="C267">
            <v>0</v>
          </cell>
          <cell r="D267" t="str">
            <v/>
          </cell>
        </row>
        <row r="268">
          <cell r="A268">
            <v>1331</v>
          </cell>
          <cell r="B268" t="str">
            <v>余永東</v>
          </cell>
          <cell r="C268" t="str">
            <v>斗六國小A</v>
          </cell>
          <cell r="D268" t="str">
            <v>斗六A</v>
          </cell>
          <cell r="E268">
            <v>6</v>
          </cell>
        </row>
        <row r="269">
          <cell r="A269">
            <v>1332</v>
          </cell>
          <cell r="B269" t="str">
            <v>林明正</v>
          </cell>
          <cell r="C269" t="str">
            <v>斗六國小A</v>
          </cell>
          <cell r="D269" t="str">
            <v>斗六A</v>
          </cell>
          <cell r="E269">
            <v>0</v>
          </cell>
        </row>
        <row r="270">
          <cell r="A270">
            <v>1333</v>
          </cell>
          <cell r="B270" t="str">
            <v>蔡岳璋</v>
          </cell>
          <cell r="C270" t="str">
            <v>斗六國小A</v>
          </cell>
          <cell r="D270" t="str">
            <v/>
          </cell>
        </row>
        <row r="271">
          <cell r="A271">
            <v>1334</v>
          </cell>
          <cell r="B271" t="str">
            <v>陳英曉</v>
          </cell>
          <cell r="C271" t="str">
            <v>斗六國小A</v>
          </cell>
          <cell r="D271" t="str">
            <v/>
          </cell>
        </row>
        <row r="272">
          <cell r="A272">
            <v>1335</v>
          </cell>
          <cell r="B272" t="str">
            <v>高介仁</v>
          </cell>
          <cell r="C272" t="str">
            <v>斗六國小A</v>
          </cell>
          <cell r="D272" t="str">
            <v/>
          </cell>
        </row>
        <row r="273">
          <cell r="A273">
            <v>1336</v>
          </cell>
          <cell r="B273" t="str">
            <v>黃博謙</v>
          </cell>
          <cell r="C273" t="str">
            <v>斗六國小A</v>
          </cell>
          <cell r="D273" t="str">
            <v/>
          </cell>
        </row>
        <row r="274">
          <cell r="A274">
            <v>1337</v>
          </cell>
          <cell r="B274" t="str">
            <v>連新隆</v>
          </cell>
          <cell r="C274" t="str">
            <v>斗六國小B</v>
          </cell>
          <cell r="D274" t="str">
            <v/>
          </cell>
          <cell r="E274">
            <v>7</v>
          </cell>
        </row>
        <row r="275">
          <cell r="A275">
            <v>1333</v>
          </cell>
          <cell r="D275" t="str">
            <v/>
          </cell>
        </row>
        <row r="276">
          <cell r="A276">
            <v>1334</v>
          </cell>
          <cell r="B276">
            <v>0</v>
          </cell>
          <cell r="C276">
            <v>0</v>
          </cell>
          <cell r="D276" t="str">
            <v/>
          </cell>
          <cell r="E276">
            <v>0</v>
          </cell>
        </row>
        <row r="277">
          <cell r="A277">
            <v>1335</v>
          </cell>
          <cell r="B277">
            <v>0</v>
          </cell>
          <cell r="C277">
            <v>0</v>
          </cell>
          <cell r="D277" t="str">
            <v/>
          </cell>
        </row>
        <row r="278">
          <cell r="A278">
            <v>1336</v>
          </cell>
          <cell r="B278">
            <v>0</v>
          </cell>
          <cell r="C278">
            <v>0</v>
          </cell>
          <cell r="D278" t="str">
            <v/>
          </cell>
        </row>
        <row r="279">
          <cell r="A279">
            <v>1337</v>
          </cell>
          <cell r="B279">
            <v>0</v>
          </cell>
          <cell r="C279">
            <v>0</v>
          </cell>
          <cell r="D279" t="str">
            <v/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/>
          </cell>
        </row>
        <row r="281">
          <cell r="A281">
            <v>5301</v>
          </cell>
          <cell r="B281" t="str">
            <v>楊舒淇</v>
          </cell>
          <cell r="C281" t="str">
            <v>溝壩國小</v>
          </cell>
          <cell r="D281" t="str">
            <v>溝壩</v>
          </cell>
          <cell r="E281">
            <v>1</v>
          </cell>
        </row>
        <row r="282">
          <cell r="A282">
            <v>5302</v>
          </cell>
          <cell r="B282" t="str">
            <v>翁碧慧</v>
          </cell>
          <cell r="C282" t="str">
            <v>溝壩國小</v>
          </cell>
          <cell r="D282" t="str">
            <v>溝壩</v>
          </cell>
          <cell r="E282">
            <v>0</v>
          </cell>
        </row>
        <row r="283">
          <cell r="A283">
            <v>5303</v>
          </cell>
          <cell r="B283" t="str">
            <v>范淑婷</v>
          </cell>
          <cell r="C283" t="str">
            <v>溝壩國小</v>
          </cell>
          <cell r="D283" t="str">
            <v>溝壩</v>
          </cell>
        </row>
        <row r="284">
          <cell r="A284">
            <v>5304</v>
          </cell>
          <cell r="B284" t="str">
            <v>陳滿足</v>
          </cell>
          <cell r="C284" t="str">
            <v>溝壩國小</v>
          </cell>
          <cell r="D284" t="str">
            <v>溝壩</v>
          </cell>
        </row>
        <row r="285">
          <cell r="A285">
            <v>5305</v>
          </cell>
          <cell r="B285" t="str">
            <v>黃小華</v>
          </cell>
          <cell r="C285" t="str">
            <v>溝壩國小</v>
          </cell>
          <cell r="D285" t="str">
            <v>溝壩</v>
          </cell>
        </row>
        <row r="286">
          <cell r="A286">
            <v>5306</v>
          </cell>
          <cell r="B286" t="str">
            <v>黃玉雯</v>
          </cell>
          <cell r="C286" t="str">
            <v>溝壩國小</v>
          </cell>
          <cell r="D286" t="str">
            <v>溝壩</v>
          </cell>
        </row>
        <row r="287">
          <cell r="A287">
            <v>5307</v>
          </cell>
          <cell r="B287" t="str">
            <v>張嘉容</v>
          </cell>
          <cell r="C287" t="str">
            <v>重興國小</v>
          </cell>
          <cell r="D287" t="str">
            <v>重興</v>
          </cell>
          <cell r="E287">
            <v>2</v>
          </cell>
        </row>
        <row r="288">
          <cell r="A288">
            <v>5308</v>
          </cell>
          <cell r="B288" t="str">
            <v>張嫈敏</v>
          </cell>
          <cell r="C288" t="str">
            <v>重興國小</v>
          </cell>
          <cell r="D288" t="str">
            <v>重興</v>
          </cell>
          <cell r="E288">
            <v>0</v>
          </cell>
        </row>
        <row r="289">
          <cell r="A289">
            <v>5309</v>
          </cell>
          <cell r="B289" t="str">
            <v>張惟瑄</v>
          </cell>
          <cell r="C289" t="str">
            <v>重興國小</v>
          </cell>
          <cell r="D289" t="str">
            <v>重興</v>
          </cell>
        </row>
        <row r="290">
          <cell r="A290">
            <v>5310</v>
          </cell>
          <cell r="B290" t="str">
            <v>黃婷鈺</v>
          </cell>
          <cell r="C290" t="str">
            <v>重興國小</v>
          </cell>
          <cell r="D290" t="str">
            <v>重興</v>
          </cell>
        </row>
        <row r="291">
          <cell r="A291">
            <v>5311</v>
          </cell>
          <cell r="B291" t="str">
            <v>黃惠文</v>
          </cell>
          <cell r="C291" t="str">
            <v>重興國小</v>
          </cell>
          <cell r="D291" t="str">
            <v>重興</v>
          </cell>
        </row>
        <row r="292">
          <cell r="A292">
            <v>5312</v>
          </cell>
          <cell r="B292" t="str">
            <v>黃麗蘭</v>
          </cell>
          <cell r="C292" t="str">
            <v>重興國小</v>
          </cell>
          <cell r="D292" t="str">
            <v>重興</v>
          </cell>
        </row>
        <row r="293">
          <cell r="A293">
            <v>5313</v>
          </cell>
          <cell r="B293" t="str">
            <v>林宜蓁</v>
          </cell>
          <cell r="C293" t="str">
            <v>九芎國小</v>
          </cell>
          <cell r="D293" t="str">
            <v>九芎</v>
          </cell>
          <cell r="E293">
            <v>3</v>
          </cell>
        </row>
        <row r="294">
          <cell r="A294">
            <v>5314</v>
          </cell>
          <cell r="B294" t="str">
            <v>林怡君</v>
          </cell>
          <cell r="C294" t="str">
            <v>九芎國小</v>
          </cell>
          <cell r="D294" t="str">
            <v>九芎</v>
          </cell>
          <cell r="E294">
            <v>0</v>
          </cell>
        </row>
        <row r="295">
          <cell r="A295">
            <v>5315</v>
          </cell>
          <cell r="B295" t="str">
            <v>謝莉文</v>
          </cell>
          <cell r="C295" t="str">
            <v>九芎國小</v>
          </cell>
          <cell r="D295" t="str">
            <v>九芎</v>
          </cell>
        </row>
        <row r="296">
          <cell r="A296">
            <v>5316</v>
          </cell>
          <cell r="B296" t="str">
            <v>賴晏柔</v>
          </cell>
          <cell r="C296" t="str">
            <v>九芎國小</v>
          </cell>
          <cell r="D296" t="str">
            <v>九芎</v>
          </cell>
        </row>
        <row r="297">
          <cell r="A297">
            <v>5317</v>
          </cell>
          <cell r="B297" t="str">
            <v>陳金華</v>
          </cell>
          <cell r="C297" t="str">
            <v>九芎國小</v>
          </cell>
          <cell r="D297" t="str">
            <v>九芎</v>
          </cell>
        </row>
        <row r="298">
          <cell r="A298">
            <v>5318</v>
          </cell>
          <cell r="B298" t="str">
            <v>陳靜淑</v>
          </cell>
          <cell r="C298" t="str">
            <v>九芎國小</v>
          </cell>
          <cell r="D298" t="str">
            <v/>
          </cell>
        </row>
        <row r="299">
          <cell r="A299">
            <v>5319</v>
          </cell>
          <cell r="B299" t="str">
            <v>林綺楓</v>
          </cell>
          <cell r="C299" t="str">
            <v>民生國小</v>
          </cell>
          <cell r="D299" t="str">
            <v/>
          </cell>
          <cell r="E299">
            <v>4</v>
          </cell>
        </row>
        <row r="300">
          <cell r="A300">
            <v>5320</v>
          </cell>
          <cell r="B300" t="str">
            <v>郭滿洲</v>
          </cell>
          <cell r="C300" t="str">
            <v>民生國小</v>
          </cell>
          <cell r="D300" t="str">
            <v>民生</v>
          </cell>
          <cell r="E300">
            <v>0</v>
          </cell>
        </row>
        <row r="301">
          <cell r="A301">
            <v>5321</v>
          </cell>
          <cell r="B301" t="str">
            <v>鄭伊芳</v>
          </cell>
          <cell r="C301" t="str">
            <v>民生國小</v>
          </cell>
          <cell r="D301" t="str">
            <v>民生</v>
          </cell>
        </row>
        <row r="302">
          <cell r="A302">
            <v>5322</v>
          </cell>
          <cell r="B302" t="str">
            <v>陳月蘭</v>
          </cell>
          <cell r="C302" t="str">
            <v>民生國小</v>
          </cell>
          <cell r="D302" t="str">
            <v>民生</v>
          </cell>
        </row>
        <row r="303">
          <cell r="A303">
            <v>5323</v>
          </cell>
          <cell r="B303">
            <v>0</v>
          </cell>
          <cell r="C303">
            <v>0</v>
          </cell>
          <cell r="D303" t="str">
            <v/>
          </cell>
        </row>
        <row r="304">
          <cell r="A304">
            <v>5324</v>
          </cell>
          <cell r="B304">
            <v>0</v>
          </cell>
          <cell r="C304">
            <v>0</v>
          </cell>
          <cell r="D304" t="str">
            <v/>
          </cell>
        </row>
        <row r="305">
          <cell r="A305">
            <v>5325</v>
          </cell>
          <cell r="B305" t="str">
            <v>傅玲容</v>
          </cell>
          <cell r="C305" t="str">
            <v>信義國小</v>
          </cell>
          <cell r="D305" t="str">
            <v>信義</v>
          </cell>
          <cell r="E305">
            <v>5</v>
          </cell>
        </row>
        <row r="306">
          <cell r="A306">
            <v>5326</v>
          </cell>
          <cell r="B306" t="str">
            <v>周青樺</v>
          </cell>
          <cell r="C306" t="str">
            <v>信義國小</v>
          </cell>
          <cell r="D306" t="str">
            <v>信義</v>
          </cell>
          <cell r="E306">
            <v>0</v>
          </cell>
        </row>
        <row r="307">
          <cell r="A307">
            <v>5327</v>
          </cell>
          <cell r="B307" t="str">
            <v>林佳蓉</v>
          </cell>
          <cell r="C307" t="str">
            <v>信義國小</v>
          </cell>
          <cell r="D307" t="str">
            <v>信義</v>
          </cell>
        </row>
        <row r="308">
          <cell r="A308">
            <v>5328</v>
          </cell>
          <cell r="B308" t="str">
            <v>郭淑娟</v>
          </cell>
          <cell r="C308" t="str">
            <v>信義國小</v>
          </cell>
          <cell r="D308" t="str">
            <v>信義</v>
          </cell>
        </row>
        <row r="309">
          <cell r="A309">
            <v>5329</v>
          </cell>
          <cell r="B309" t="str">
            <v>陳靜儀</v>
          </cell>
          <cell r="C309" t="str">
            <v>信義國小</v>
          </cell>
          <cell r="D309" t="str">
            <v>信義</v>
          </cell>
        </row>
        <row r="310">
          <cell r="A310">
            <v>5330</v>
          </cell>
          <cell r="B310" t="str">
            <v>魏美粧</v>
          </cell>
          <cell r="C310" t="str">
            <v>信義國小</v>
          </cell>
          <cell r="D310" t="str">
            <v>信義</v>
          </cell>
        </row>
        <row r="311">
          <cell r="A311">
            <v>5331</v>
          </cell>
          <cell r="B311" t="str">
            <v>張淑雯</v>
          </cell>
          <cell r="C311" t="str">
            <v>斗六國小</v>
          </cell>
          <cell r="D311" t="str">
            <v>斗六</v>
          </cell>
          <cell r="E311">
            <v>6</v>
          </cell>
        </row>
        <row r="312">
          <cell r="A312">
            <v>5332</v>
          </cell>
          <cell r="B312" t="str">
            <v>毛玲珍</v>
          </cell>
          <cell r="C312" t="str">
            <v>斗六國小</v>
          </cell>
          <cell r="D312" t="str">
            <v/>
          </cell>
        </row>
        <row r="313">
          <cell r="A313">
            <v>5333</v>
          </cell>
          <cell r="B313" t="str">
            <v>潘雪昭</v>
          </cell>
          <cell r="C313" t="str">
            <v>斗六國小</v>
          </cell>
          <cell r="D313" t="str">
            <v/>
          </cell>
        </row>
        <row r="314">
          <cell r="A314">
            <v>5334</v>
          </cell>
          <cell r="B314" t="str">
            <v>王淑霞</v>
          </cell>
          <cell r="C314" t="str">
            <v>斗六國小</v>
          </cell>
          <cell r="D314" t="str">
            <v>斗六</v>
          </cell>
          <cell r="E314">
            <v>0</v>
          </cell>
        </row>
        <row r="315">
          <cell r="A315">
            <v>5335</v>
          </cell>
          <cell r="B315" t="str">
            <v>紀燕純</v>
          </cell>
          <cell r="C315" t="str">
            <v>斗六國小</v>
          </cell>
          <cell r="D315" t="str">
            <v>斗六</v>
          </cell>
        </row>
        <row r="316">
          <cell r="A316">
            <v>5336</v>
          </cell>
          <cell r="B316" t="str">
            <v>黃雅莉</v>
          </cell>
          <cell r="C316" t="str">
            <v>斗六國小</v>
          </cell>
          <cell r="D316" t="str">
            <v>斗六</v>
          </cell>
        </row>
        <row r="317">
          <cell r="A317">
            <v>0</v>
          </cell>
          <cell r="D317" t="str">
            <v/>
          </cell>
        </row>
        <row r="318">
          <cell r="A318">
            <v>0</v>
          </cell>
          <cell r="D318" t="str">
            <v/>
          </cell>
        </row>
        <row r="319">
          <cell r="A319">
            <v>1401</v>
          </cell>
          <cell r="B319" t="str">
            <v>吳承恩</v>
          </cell>
          <cell r="C319" t="str">
            <v>斗六高中</v>
          </cell>
          <cell r="D319" t="str">
            <v/>
          </cell>
          <cell r="E319">
            <v>1</v>
          </cell>
        </row>
        <row r="320">
          <cell r="A320">
            <v>1402</v>
          </cell>
          <cell r="B320" t="str">
            <v>張政義</v>
          </cell>
          <cell r="C320" t="str">
            <v>斗六高中</v>
          </cell>
          <cell r="D320" t="str">
            <v>斗六</v>
          </cell>
          <cell r="E320">
            <v>0</v>
          </cell>
        </row>
        <row r="321">
          <cell r="A321">
            <v>1403</v>
          </cell>
          <cell r="B321" t="str">
            <v>高瑞駿</v>
          </cell>
          <cell r="C321" t="str">
            <v>斗六高中</v>
          </cell>
          <cell r="D321" t="str">
            <v>斗六</v>
          </cell>
        </row>
        <row r="322">
          <cell r="A322">
            <v>1404</v>
          </cell>
          <cell r="B322">
            <v>0</v>
          </cell>
          <cell r="C322">
            <v>0</v>
          </cell>
          <cell r="D322" t="str">
            <v/>
          </cell>
        </row>
        <row r="323">
          <cell r="A323">
            <v>1405</v>
          </cell>
          <cell r="B323">
            <v>0</v>
          </cell>
          <cell r="C323">
            <v>0</v>
          </cell>
          <cell r="D323" t="str">
            <v/>
          </cell>
        </row>
        <row r="324">
          <cell r="A324">
            <v>1406</v>
          </cell>
          <cell r="D324" t="str">
            <v/>
          </cell>
        </row>
        <row r="325">
          <cell r="A325">
            <v>1407</v>
          </cell>
          <cell r="B325" t="str">
            <v>李瑞朋</v>
          </cell>
          <cell r="C325" t="str">
            <v>土庫商工</v>
          </cell>
          <cell r="D325" t="str">
            <v/>
          </cell>
          <cell r="E325">
            <v>2</v>
          </cell>
        </row>
        <row r="326">
          <cell r="A326">
            <v>1408</v>
          </cell>
          <cell r="B326" t="str">
            <v>蔡翔霖</v>
          </cell>
          <cell r="C326" t="str">
            <v>土庫商工</v>
          </cell>
          <cell r="D326" t="str">
            <v>土庫</v>
          </cell>
          <cell r="E326">
            <v>0</v>
          </cell>
        </row>
        <row r="327">
          <cell r="A327">
            <v>1409</v>
          </cell>
          <cell r="B327" t="str">
            <v>陳凱鵬</v>
          </cell>
          <cell r="C327" t="str">
            <v>土庫商工</v>
          </cell>
          <cell r="D327" t="str">
            <v>土庫</v>
          </cell>
        </row>
        <row r="328">
          <cell r="A328">
            <v>1410</v>
          </cell>
          <cell r="B328" t="str">
            <v>黃俊瑋</v>
          </cell>
          <cell r="C328" t="str">
            <v>土庫商工</v>
          </cell>
          <cell r="D328" t="str">
            <v>土庫</v>
          </cell>
        </row>
        <row r="329">
          <cell r="A329">
            <v>1411</v>
          </cell>
          <cell r="B329">
            <v>0</v>
          </cell>
          <cell r="C329">
            <v>0</v>
          </cell>
          <cell r="D329" t="str">
            <v/>
          </cell>
        </row>
        <row r="330">
          <cell r="A330">
            <v>1412</v>
          </cell>
          <cell r="B330">
            <v>0</v>
          </cell>
          <cell r="C330">
            <v>0</v>
          </cell>
          <cell r="D330" t="str">
            <v/>
          </cell>
        </row>
        <row r="331">
          <cell r="A331">
            <v>1413</v>
          </cell>
          <cell r="B331" t="str">
            <v>吳思源</v>
          </cell>
          <cell r="C331" t="str">
            <v>義峰高中A</v>
          </cell>
          <cell r="D331" t="str">
            <v>義峰A</v>
          </cell>
          <cell r="E331">
            <v>3</v>
          </cell>
        </row>
        <row r="332">
          <cell r="A332">
            <v>1414</v>
          </cell>
          <cell r="B332" t="str">
            <v>張茗豐</v>
          </cell>
          <cell r="C332" t="str">
            <v>義峰高中A</v>
          </cell>
          <cell r="D332" t="str">
            <v>義峰A</v>
          </cell>
          <cell r="E332">
            <v>0</v>
          </cell>
        </row>
        <row r="333">
          <cell r="A333">
            <v>1415</v>
          </cell>
          <cell r="B333" t="str">
            <v>蔡育愷</v>
          </cell>
          <cell r="C333" t="str">
            <v>義峰高中A</v>
          </cell>
          <cell r="D333" t="str">
            <v>義峰A</v>
          </cell>
        </row>
        <row r="334">
          <cell r="A334">
            <v>1416</v>
          </cell>
          <cell r="B334" t="str">
            <v>賴育源</v>
          </cell>
          <cell r="C334" t="str">
            <v>義峰高中A</v>
          </cell>
          <cell r="D334" t="str">
            <v>義峰A</v>
          </cell>
        </row>
        <row r="335">
          <cell r="A335">
            <v>1417</v>
          </cell>
          <cell r="B335" t="str">
            <v>陳有朋</v>
          </cell>
          <cell r="C335" t="str">
            <v>義峰高中A</v>
          </cell>
          <cell r="D335" t="str">
            <v>義峰A</v>
          </cell>
        </row>
        <row r="336">
          <cell r="A336">
            <v>1418</v>
          </cell>
          <cell r="B336" t="str">
            <v>陳韋佑</v>
          </cell>
          <cell r="C336" t="str">
            <v>義峰高中A</v>
          </cell>
          <cell r="D336" t="str">
            <v>義峰A</v>
          </cell>
        </row>
        <row r="337">
          <cell r="A337">
            <v>1419</v>
          </cell>
          <cell r="B337" t="str">
            <v>李懿修</v>
          </cell>
          <cell r="C337" t="str">
            <v>義峰高中B</v>
          </cell>
          <cell r="D337" t="str">
            <v>義峰B</v>
          </cell>
          <cell r="E337">
            <v>4</v>
          </cell>
        </row>
        <row r="338">
          <cell r="A338">
            <v>1420</v>
          </cell>
          <cell r="B338" t="str">
            <v>沈育全</v>
          </cell>
          <cell r="C338" t="str">
            <v>義峰高中B</v>
          </cell>
          <cell r="D338" t="str">
            <v>義峰B</v>
          </cell>
          <cell r="E338">
            <v>0</v>
          </cell>
        </row>
        <row r="339">
          <cell r="A339">
            <v>1421</v>
          </cell>
          <cell r="B339" t="str">
            <v>羅旭泓</v>
          </cell>
          <cell r="C339" t="str">
            <v>義峰高中B</v>
          </cell>
          <cell r="D339" t="str">
            <v>義峰B</v>
          </cell>
        </row>
        <row r="340">
          <cell r="A340">
            <v>1422</v>
          </cell>
          <cell r="B340" t="str">
            <v>蔡博鈞</v>
          </cell>
          <cell r="C340" t="str">
            <v>義峰高中B</v>
          </cell>
          <cell r="D340" t="str">
            <v>義峰B</v>
          </cell>
        </row>
        <row r="341">
          <cell r="A341">
            <v>1423</v>
          </cell>
          <cell r="B341" t="str">
            <v>蔡志鋐</v>
          </cell>
          <cell r="C341" t="str">
            <v>義峰高中B</v>
          </cell>
          <cell r="D341" t="str">
            <v>義峰B</v>
          </cell>
        </row>
        <row r="342">
          <cell r="A342">
            <v>1424</v>
          </cell>
          <cell r="B342" t="str">
            <v>黃建維</v>
          </cell>
          <cell r="C342" t="str">
            <v>義峰高中B</v>
          </cell>
          <cell r="D342" t="str">
            <v>義峰B</v>
          </cell>
        </row>
        <row r="343">
          <cell r="A343">
            <v>1425</v>
          </cell>
          <cell r="B343" t="str">
            <v>張修誠</v>
          </cell>
          <cell r="C343" t="str">
            <v>虎尾農工A</v>
          </cell>
          <cell r="D343" t="str">
            <v>虎尾A</v>
          </cell>
          <cell r="E343">
            <v>5</v>
          </cell>
        </row>
        <row r="344">
          <cell r="A344">
            <v>1426</v>
          </cell>
          <cell r="B344" t="str">
            <v>林奉禾</v>
          </cell>
          <cell r="C344" t="str">
            <v>虎尾農工A</v>
          </cell>
          <cell r="D344" t="str">
            <v>虎尾A</v>
          </cell>
          <cell r="E344">
            <v>0</v>
          </cell>
        </row>
        <row r="345">
          <cell r="A345">
            <v>1427</v>
          </cell>
          <cell r="B345" t="str">
            <v>王詩傑</v>
          </cell>
          <cell r="C345" t="str">
            <v>虎尾農工A</v>
          </cell>
          <cell r="D345" t="str">
            <v>虎尾A</v>
          </cell>
        </row>
        <row r="346">
          <cell r="A346">
            <v>1428</v>
          </cell>
          <cell r="B346" t="str">
            <v>顏至駿</v>
          </cell>
          <cell r="C346" t="str">
            <v>虎尾農工A</v>
          </cell>
          <cell r="D346" t="str">
            <v>虎尾A</v>
          </cell>
        </row>
        <row r="347">
          <cell r="A347">
            <v>1429</v>
          </cell>
          <cell r="B347">
            <v>0</v>
          </cell>
          <cell r="C347">
            <v>0</v>
          </cell>
          <cell r="D347">
            <v>0</v>
          </cell>
        </row>
        <row r="348">
          <cell r="A348">
            <v>1430</v>
          </cell>
          <cell r="B348">
            <v>0</v>
          </cell>
          <cell r="C348">
            <v>0</v>
          </cell>
          <cell r="D348">
            <v>0</v>
          </cell>
        </row>
        <row r="349">
          <cell r="A349">
            <v>1431</v>
          </cell>
          <cell r="B349" t="str">
            <v>張仁豪</v>
          </cell>
          <cell r="C349" t="str">
            <v>虎尾農工B</v>
          </cell>
          <cell r="D349" t="str">
            <v/>
          </cell>
          <cell r="E349">
            <v>6</v>
          </cell>
        </row>
        <row r="350">
          <cell r="A350">
            <v>1432</v>
          </cell>
          <cell r="B350" t="str">
            <v>程建峻</v>
          </cell>
          <cell r="C350" t="str">
            <v>虎尾農工B</v>
          </cell>
          <cell r="D350" t="str">
            <v>虎尾B</v>
          </cell>
        </row>
        <row r="351">
          <cell r="A351">
            <v>1433</v>
          </cell>
          <cell r="B351" t="str">
            <v>程獻億</v>
          </cell>
          <cell r="C351" t="str">
            <v>虎尾農工B</v>
          </cell>
          <cell r="D351" t="str">
            <v>虎尾B</v>
          </cell>
          <cell r="E351">
            <v>0</v>
          </cell>
        </row>
        <row r="352">
          <cell r="A352">
            <v>1434</v>
          </cell>
          <cell r="B352" t="str">
            <v>連威翔</v>
          </cell>
          <cell r="C352" t="str">
            <v>虎尾農工B</v>
          </cell>
          <cell r="D352" t="str">
            <v>虎尾B</v>
          </cell>
        </row>
        <row r="353">
          <cell r="A353">
            <v>1435</v>
          </cell>
          <cell r="B353" t="str">
            <v>賴哲樟</v>
          </cell>
          <cell r="C353" t="str">
            <v>虎尾農工B</v>
          </cell>
          <cell r="D353" t="str">
            <v/>
          </cell>
        </row>
        <row r="354">
          <cell r="A354">
            <v>1436</v>
          </cell>
          <cell r="D354" t="str">
            <v/>
          </cell>
        </row>
        <row r="355">
          <cell r="A355">
            <v>0</v>
          </cell>
          <cell r="D355">
            <v>0</v>
          </cell>
        </row>
        <row r="356">
          <cell r="A356">
            <v>5401</v>
          </cell>
          <cell r="B356" t="str">
            <v>楊婷喬</v>
          </cell>
          <cell r="C356" t="str">
            <v>虎尾高中</v>
          </cell>
          <cell r="D356" t="str">
            <v/>
          </cell>
          <cell r="E356">
            <v>1</v>
          </cell>
        </row>
        <row r="357">
          <cell r="A357">
            <v>5402</v>
          </cell>
          <cell r="B357" t="str">
            <v>陳宛亭</v>
          </cell>
          <cell r="C357" t="str">
            <v>虎尾高中</v>
          </cell>
          <cell r="D357" t="str">
            <v>虎尾</v>
          </cell>
          <cell r="E357">
            <v>0</v>
          </cell>
        </row>
        <row r="358">
          <cell r="A358">
            <v>5403</v>
          </cell>
          <cell r="B358">
            <v>0</v>
          </cell>
          <cell r="C358">
            <v>0</v>
          </cell>
          <cell r="D358" t="str">
            <v/>
          </cell>
        </row>
        <row r="359">
          <cell r="A359">
            <v>5404</v>
          </cell>
          <cell r="B359">
            <v>0</v>
          </cell>
          <cell r="C359">
            <v>0</v>
          </cell>
          <cell r="D359" t="str">
            <v/>
          </cell>
        </row>
        <row r="360">
          <cell r="A360">
            <v>5405</v>
          </cell>
          <cell r="B360">
            <v>0</v>
          </cell>
          <cell r="C360">
            <v>0</v>
          </cell>
          <cell r="D360" t="str">
            <v/>
          </cell>
        </row>
        <row r="361">
          <cell r="A361">
            <v>5406</v>
          </cell>
          <cell r="B361">
            <v>0</v>
          </cell>
          <cell r="C361">
            <v>0</v>
          </cell>
          <cell r="D361" t="str">
            <v/>
          </cell>
        </row>
        <row r="362">
          <cell r="A362">
            <v>5407</v>
          </cell>
          <cell r="B362" t="str">
            <v>吳佩蓉</v>
          </cell>
          <cell r="C362" t="str">
            <v>土庫商工A</v>
          </cell>
          <cell r="D362" t="str">
            <v>土庫A</v>
          </cell>
          <cell r="E362">
            <v>2</v>
          </cell>
        </row>
        <row r="363">
          <cell r="A363">
            <v>5408</v>
          </cell>
          <cell r="B363" t="str">
            <v>吳惠婷</v>
          </cell>
          <cell r="C363" t="str">
            <v>土庫商工A</v>
          </cell>
          <cell r="D363" t="str">
            <v>土庫A</v>
          </cell>
          <cell r="E363">
            <v>0</v>
          </cell>
        </row>
        <row r="364">
          <cell r="A364">
            <v>5409</v>
          </cell>
          <cell r="B364" t="str">
            <v>吳雅婷</v>
          </cell>
          <cell r="C364" t="str">
            <v>土庫商工A</v>
          </cell>
          <cell r="D364" t="str">
            <v>土庫A</v>
          </cell>
        </row>
        <row r="365">
          <cell r="A365">
            <v>5410</v>
          </cell>
          <cell r="B365" t="str">
            <v>陳芷彤</v>
          </cell>
          <cell r="C365" t="str">
            <v>土庫商工A</v>
          </cell>
          <cell r="D365" t="str">
            <v>土庫A</v>
          </cell>
        </row>
        <row r="366">
          <cell r="A366">
            <v>5411</v>
          </cell>
          <cell r="B366" t="str">
            <v>陳鈺萱</v>
          </cell>
          <cell r="C366" t="str">
            <v>土庫商工A</v>
          </cell>
          <cell r="D366" t="str">
            <v>土庫A</v>
          </cell>
        </row>
        <row r="367">
          <cell r="A367">
            <v>5412</v>
          </cell>
          <cell r="B367">
            <v>0</v>
          </cell>
          <cell r="C367" t="str">
            <v>土庫商工A</v>
          </cell>
          <cell r="D367" t="str">
            <v>土庫A</v>
          </cell>
        </row>
        <row r="368">
          <cell r="A368">
            <v>5413</v>
          </cell>
          <cell r="B368" t="str">
            <v>廖嘉芸</v>
          </cell>
          <cell r="C368" t="str">
            <v>土庫商工B</v>
          </cell>
          <cell r="D368" t="str">
            <v>土庫B</v>
          </cell>
          <cell r="E368">
            <v>3</v>
          </cell>
        </row>
        <row r="369">
          <cell r="A369">
            <v>5414</v>
          </cell>
          <cell r="B369" t="str">
            <v>林紫玲</v>
          </cell>
          <cell r="C369" t="str">
            <v>土庫商工B</v>
          </cell>
          <cell r="D369" t="str">
            <v>土庫B</v>
          </cell>
          <cell r="E369">
            <v>0</v>
          </cell>
        </row>
        <row r="370">
          <cell r="A370">
            <v>5415</v>
          </cell>
          <cell r="B370" t="str">
            <v>沈芳如</v>
          </cell>
          <cell r="C370" t="str">
            <v>土庫商工B</v>
          </cell>
          <cell r="D370" t="str">
            <v>土庫B</v>
          </cell>
        </row>
        <row r="371">
          <cell r="A371">
            <v>5416</v>
          </cell>
          <cell r="B371" t="str">
            <v>王佳琪</v>
          </cell>
          <cell r="C371" t="str">
            <v>土庫商工B</v>
          </cell>
          <cell r="D371" t="str">
            <v>土庫B</v>
          </cell>
        </row>
        <row r="372">
          <cell r="A372">
            <v>5417</v>
          </cell>
          <cell r="B372" t="str">
            <v>王韻筑</v>
          </cell>
          <cell r="C372" t="str">
            <v>土庫商工B</v>
          </cell>
          <cell r="D372" t="str">
            <v>土庫B</v>
          </cell>
        </row>
        <row r="373">
          <cell r="A373">
            <v>5418</v>
          </cell>
          <cell r="B373">
            <v>0</v>
          </cell>
          <cell r="C373" t="str">
            <v>土庫商工B</v>
          </cell>
          <cell r="D373" t="str">
            <v>土庫B</v>
          </cell>
        </row>
        <row r="374">
          <cell r="A374">
            <v>5419</v>
          </cell>
          <cell r="B374" t="str">
            <v>吳心怡</v>
          </cell>
          <cell r="C374" t="str">
            <v>義峰高中A</v>
          </cell>
          <cell r="D374" t="str">
            <v>義峰A</v>
          </cell>
          <cell r="E374">
            <v>4</v>
          </cell>
        </row>
        <row r="375">
          <cell r="A375">
            <v>5420</v>
          </cell>
          <cell r="B375" t="str">
            <v>吳沈盈</v>
          </cell>
          <cell r="C375" t="str">
            <v>義峰高中A</v>
          </cell>
          <cell r="D375" t="str">
            <v>義峰A</v>
          </cell>
          <cell r="E375">
            <v>0</v>
          </cell>
        </row>
        <row r="376">
          <cell r="A376">
            <v>5421</v>
          </cell>
          <cell r="B376" t="str">
            <v>林佳瑩</v>
          </cell>
          <cell r="C376" t="str">
            <v>義峰高中A</v>
          </cell>
          <cell r="D376" t="str">
            <v>義峰A</v>
          </cell>
        </row>
        <row r="377">
          <cell r="A377">
            <v>5422</v>
          </cell>
          <cell r="B377" t="str">
            <v>林惠婷</v>
          </cell>
          <cell r="C377" t="str">
            <v>義峰高中A</v>
          </cell>
          <cell r="D377" t="str">
            <v>義峰A</v>
          </cell>
        </row>
        <row r="378">
          <cell r="A378">
            <v>5423</v>
          </cell>
          <cell r="B378" t="str">
            <v>林羿岑</v>
          </cell>
          <cell r="C378" t="str">
            <v>義峰高中A</v>
          </cell>
          <cell r="D378" t="str">
            <v>義峰A</v>
          </cell>
        </row>
        <row r="379">
          <cell r="A379">
            <v>5424</v>
          </cell>
          <cell r="B379" t="str">
            <v>陳怡臻</v>
          </cell>
          <cell r="C379" t="str">
            <v>義峰高中A</v>
          </cell>
          <cell r="D379" t="str">
            <v>義峰A</v>
          </cell>
        </row>
        <row r="380">
          <cell r="A380">
            <v>5425</v>
          </cell>
          <cell r="B380" t="str">
            <v>蔡宜婷</v>
          </cell>
          <cell r="C380" t="str">
            <v>義峰高中B</v>
          </cell>
          <cell r="D380" t="str">
            <v>義峰B</v>
          </cell>
          <cell r="E380">
            <v>5</v>
          </cell>
        </row>
        <row r="381">
          <cell r="A381">
            <v>5426</v>
          </cell>
          <cell r="B381" t="str">
            <v>蔡宜蓁</v>
          </cell>
          <cell r="C381" t="str">
            <v>義峰高中B</v>
          </cell>
          <cell r="D381" t="str">
            <v>義峰B</v>
          </cell>
          <cell r="E381">
            <v>0</v>
          </cell>
        </row>
        <row r="382">
          <cell r="A382">
            <v>5427</v>
          </cell>
          <cell r="B382" t="str">
            <v>許毓庭</v>
          </cell>
          <cell r="C382" t="str">
            <v>義峰高中B</v>
          </cell>
          <cell r="D382" t="str">
            <v/>
          </cell>
        </row>
        <row r="383">
          <cell r="A383">
            <v>5428</v>
          </cell>
          <cell r="B383" t="str">
            <v>賴于雙</v>
          </cell>
          <cell r="C383" t="str">
            <v>義峰高中B</v>
          </cell>
          <cell r="D383" t="str">
            <v/>
          </cell>
        </row>
        <row r="384">
          <cell r="A384">
            <v>5429</v>
          </cell>
          <cell r="B384" t="str">
            <v>陳慧峮</v>
          </cell>
          <cell r="C384" t="str">
            <v>義峰高中B</v>
          </cell>
          <cell r="D384" t="str">
            <v/>
          </cell>
        </row>
        <row r="385">
          <cell r="A385">
            <v>5430</v>
          </cell>
          <cell r="C385" t="str">
            <v>義峰高中B</v>
          </cell>
          <cell r="D385" t="str">
            <v/>
          </cell>
        </row>
        <row r="386">
          <cell r="A386">
            <v>5431</v>
          </cell>
          <cell r="B386" t="str">
            <v>廖萱蓁</v>
          </cell>
          <cell r="C386" t="str">
            <v>揚子中學</v>
          </cell>
          <cell r="D386" t="str">
            <v/>
          </cell>
          <cell r="E386">
            <v>6</v>
          </cell>
        </row>
        <row r="387">
          <cell r="D387" t="str">
            <v/>
          </cell>
        </row>
        <row r="388">
          <cell r="A388">
            <v>0</v>
          </cell>
          <cell r="B388">
            <v>0</v>
          </cell>
          <cell r="C388">
            <v>0</v>
          </cell>
          <cell r="D388" t="str">
            <v/>
          </cell>
          <cell r="E388">
            <v>0</v>
          </cell>
        </row>
        <row r="389">
          <cell r="A389">
            <v>0</v>
          </cell>
          <cell r="D389" t="str">
            <v/>
          </cell>
        </row>
        <row r="390">
          <cell r="A390">
            <v>0</v>
          </cell>
          <cell r="D390" t="str">
            <v/>
          </cell>
        </row>
        <row r="391">
          <cell r="A391">
            <v>0</v>
          </cell>
          <cell r="D391" t="str">
            <v/>
          </cell>
        </row>
        <row r="392">
          <cell r="A392">
            <v>0</v>
          </cell>
          <cell r="D392" t="str">
            <v/>
          </cell>
        </row>
        <row r="393">
          <cell r="A393">
            <v>1501</v>
          </cell>
          <cell r="B393" t="str">
            <v>廖翔誠</v>
          </cell>
          <cell r="C393" t="str">
            <v>揚子中學</v>
          </cell>
          <cell r="D393" t="str">
            <v/>
          </cell>
          <cell r="E393">
            <v>1</v>
          </cell>
        </row>
        <row r="394">
          <cell r="A394">
            <v>1502</v>
          </cell>
          <cell r="B394">
            <v>0</v>
          </cell>
          <cell r="C394">
            <v>0</v>
          </cell>
          <cell r="D394" t="str">
            <v/>
          </cell>
          <cell r="E394">
            <v>0</v>
          </cell>
        </row>
        <row r="395">
          <cell r="A395">
            <v>1503</v>
          </cell>
          <cell r="B395">
            <v>0</v>
          </cell>
          <cell r="C395">
            <v>0</v>
          </cell>
          <cell r="D395" t="str">
            <v/>
          </cell>
        </row>
        <row r="396">
          <cell r="A396">
            <v>1504</v>
          </cell>
          <cell r="B396">
            <v>0</v>
          </cell>
          <cell r="C396">
            <v>0</v>
          </cell>
          <cell r="D396" t="str">
            <v/>
          </cell>
        </row>
        <row r="397">
          <cell r="A397">
            <v>1505</v>
          </cell>
          <cell r="B397">
            <v>0</v>
          </cell>
          <cell r="C397">
            <v>0</v>
          </cell>
          <cell r="D397" t="str">
            <v/>
          </cell>
        </row>
        <row r="398">
          <cell r="A398">
            <v>1506</v>
          </cell>
          <cell r="B398">
            <v>0</v>
          </cell>
          <cell r="C398">
            <v>0</v>
          </cell>
          <cell r="D398" t="str">
            <v/>
          </cell>
        </row>
        <row r="399">
          <cell r="A399">
            <v>1507</v>
          </cell>
          <cell r="B399" t="str">
            <v>劉政佑</v>
          </cell>
          <cell r="C399" t="str">
            <v>東明國中</v>
          </cell>
          <cell r="D399" t="str">
            <v>東明</v>
          </cell>
          <cell r="E399">
            <v>2</v>
          </cell>
        </row>
        <row r="400">
          <cell r="A400">
            <v>1508</v>
          </cell>
          <cell r="B400" t="str">
            <v>張峻維</v>
          </cell>
          <cell r="C400" t="str">
            <v>東明國中</v>
          </cell>
          <cell r="D400" t="str">
            <v>東明</v>
          </cell>
          <cell r="E400">
            <v>0</v>
          </cell>
        </row>
        <row r="401">
          <cell r="A401">
            <v>1509</v>
          </cell>
          <cell r="B401" t="str">
            <v>朱育廷</v>
          </cell>
          <cell r="C401" t="str">
            <v>東明國中</v>
          </cell>
          <cell r="D401" t="str">
            <v>東明</v>
          </cell>
        </row>
        <row r="402">
          <cell r="A402">
            <v>1510</v>
          </cell>
          <cell r="B402" t="str">
            <v>朱高明</v>
          </cell>
          <cell r="C402" t="str">
            <v>東明國中</v>
          </cell>
          <cell r="D402" t="str">
            <v>東明</v>
          </cell>
        </row>
        <row r="403">
          <cell r="A403">
            <v>1511</v>
          </cell>
          <cell r="B403" t="str">
            <v>沈義勝</v>
          </cell>
          <cell r="C403" t="str">
            <v>東明國中</v>
          </cell>
          <cell r="D403" t="str">
            <v>東明</v>
          </cell>
        </row>
        <row r="404">
          <cell r="A404">
            <v>1512</v>
          </cell>
          <cell r="B404" t="str">
            <v>陳靖羽</v>
          </cell>
          <cell r="C404" t="str">
            <v>東明國中</v>
          </cell>
          <cell r="D404" t="str">
            <v>東明</v>
          </cell>
        </row>
        <row r="405">
          <cell r="A405">
            <v>1513</v>
          </cell>
          <cell r="B405" t="str">
            <v>劉哲嘉</v>
          </cell>
          <cell r="C405" t="str">
            <v>大埤國中A</v>
          </cell>
          <cell r="D405" t="str">
            <v>大埤A</v>
          </cell>
          <cell r="E405">
            <v>3</v>
          </cell>
        </row>
        <row r="406">
          <cell r="A406">
            <v>1514</v>
          </cell>
          <cell r="B406" t="str">
            <v>劉訓丞</v>
          </cell>
          <cell r="C406" t="str">
            <v>大埤國中A</v>
          </cell>
          <cell r="D406" t="str">
            <v>大埤A</v>
          </cell>
          <cell r="E406">
            <v>0</v>
          </cell>
        </row>
        <row r="407">
          <cell r="A407">
            <v>1515</v>
          </cell>
          <cell r="B407" t="str">
            <v>張祐維</v>
          </cell>
          <cell r="C407" t="str">
            <v>大埤國中A</v>
          </cell>
          <cell r="D407" t="str">
            <v>大埤A</v>
          </cell>
        </row>
        <row r="408">
          <cell r="A408">
            <v>1516</v>
          </cell>
          <cell r="B408" t="str">
            <v>徐榭鴻</v>
          </cell>
          <cell r="C408" t="str">
            <v>大埤國中A</v>
          </cell>
          <cell r="D408" t="str">
            <v>大埤A</v>
          </cell>
        </row>
        <row r="409">
          <cell r="A409">
            <v>1517</v>
          </cell>
          <cell r="B409" t="str">
            <v>徐正峰</v>
          </cell>
          <cell r="C409" t="str">
            <v>大埤國中A</v>
          </cell>
          <cell r="D409" t="str">
            <v>大埤A</v>
          </cell>
        </row>
        <row r="410">
          <cell r="A410">
            <v>1518</v>
          </cell>
          <cell r="B410" t="str">
            <v>魏永安</v>
          </cell>
          <cell r="C410" t="str">
            <v>大埤國中A</v>
          </cell>
          <cell r="D410" t="str">
            <v>大埤A</v>
          </cell>
        </row>
        <row r="411">
          <cell r="A411">
            <v>1519</v>
          </cell>
          <cell r="B411" t="str">
            <v>劉志威</v>
          </cell>
          <cell r="C411" t="str">
            <v>大埤國中B</v>
          </cell>
          <cell r="D411" t="str">
            <v>大埤B</v>
          </cell>
          <cell r="E411">
            <v>4</v>
          </cell>
        </row>
        <row r="412">
          <cell r="A412">
            <v>1520</v>
          </cell>
          <cell r="B412" t="str">
            <v>吳信願</v>
          </cell>
          <cell r="C412" t="str">
            <v>大埤國中B</v>
          </cell>
          <cell r="D412" t="str">
            <v>大埤B</v>
          </cell>
          <cell r="E412">
            <v>0</v>
          </cell>
        </row>
        <row r="413">
          <cell r="A413">
            <v>1521</v>
          </cell>
          <cell r="B413" t="str">
            <v>張朝慶</v>
          </cell>
          <cell r="C413" t="str">
            <v>大埤國中B</v>
          </cell>
          <cell r="D413" t="str">
            <v>大埤B</v>
          </cell>
        </row>
        <row r="414">
          <cell r="A414">
            <v>1522</v>
          </cell>
          <cell r="B414" t="str">
            <v>張珈銘</v>
          </cell>
          <cell r="C414" t="str">
            <v>大埤國中B</v>
          </cell>
          <cell r="D414" t="str">
            <v/>
          </cell>
        </row>
        <row r="415">
          <cell r="A415">
            <v>1523</v>
          </cell>
          <cell r="B415" t="str">
            <v>徐宥為</v>
          </cell>
          <cell r="C415" t="str">
            <v>大埤國中B</v>
          </cell>
          <cell r="D415" t="str">
            <v/>
          </cell>
        </row>
        <row r="416">
          <cell r="A416">
            <v>1524</v>
          </cell>
          <cell r="B416" t="str">
            <v>許振元</v>
          </cell>
          <cell r="C416" t="str">
            <v>大埤國中B</v>
          </cell>
          <cell r="D416" t="str">
            <v/>
          </cell>
        </row>
        <row r="417">
          <cell r="A417">
            <v>1525</v>
          </cell>
          <cell r="B417" t="str">
            <v>蔡世偉</v>
          </cell>
          <cell r="C417" t="str">
            <v>大埤國中C</v>
          </cell>
          <cell r="D417" t="str">
            <v/>
          </cell>
          <cell r="E417">
            <v>5</v>
          </cell>
        </row>
        <row r="418">
          <cell r="A418">
            <v>1526</v>
          </cell>
          <cell r="B418" t="str">
            <v>蕭文德</v>
          </cell>
          <cell r="C418" t="str">
            <v>大埤國中C</v>
          </cell>
          <cell r="D418" t="str">
            <v>大埤C</v>
          </cell>
          <cell r="E418">
            <v>0</v>
          </cell>
        </row>
        <row r="419">
          <cell r="A419">
            <v>1527</v>
          </cell>
          <cell r="B419">
            <v>0</v>
          </cell>
          <cell r="C419">
            <v>0</v>
          </cell>
          <cell r="D419" t="str">
            <v/>
          </cell>
        </row>
        <row r="420">
          <cell r="A420">
            <v>1528</v>
          </cell>
          <cell r="B420">
            <v>0</v>
          </cell>
          <cell r="C420">
            <v>0</v>
          </cell>
          <cell r="D420" t="str">
            <v/>
          </cell>
        </row>
        <row r="421">
          <cell r="A421">
            <v>1529</v>
          </cell>
          <cell r="B421">
            <v>0</v>
          </cell>
          <cell r="C421">
            <v>0</v>
          </cell>
          <cell r="D421" t="str">
            <v/>
          </cell>
        </row>
        <row r="422">
          <cell r="A422">
            <v>1530</v>
          </cell>
          <cell r="B422">
            <v>0</v>
          </cell>
          <cell r="C422">
            <v>0</v>
          </cell>
          <cell r="D422" t="str">
            <v/>
          </cell>
        </row>
        <row r="423">
          <cell r="A423">
            <v>1531</v>
          </cell>
          <cell r="B423" t="str">
            <v>吳勁賢</v>
          </cell>
          <cell r="C423" t="str">
            <v>元長國中A</v>
          </cell>
          <cell r="D423" t="str">
            <v>元長A</v>
          </cell>
          <cell r="E423">
            <v>6</v>
          </cell>
        </row>
        <row r="424">
          <cell r="A424">
            <v>1532</v>
          </cell>
          <cell r="B424" t="str">
            <v>李化郁</v>
          </cell>
          <cell r="C424" t="str">
            <v>元長國中A</v>
          </cell>
          <cell r="D424" t="str">
            <v>元長A</v>
          </cell>
          <cell r="E424">
            <v>0</v>
          </cell>
        </row>
        <row r="425">
          <cell r="A425">
            <v>1533</v>
          </cell>
          <cell r="B425" t="str">
            <v>李星緯</v>
          </cell>
          <cell r="C425" t="str">
            <v>元長國中A</v>
          </cell>
          <cell r="D425" t="str">
            <v>元長A</v>
          </cell>
        </row>
        <row r="426">
          <cell r="A426">
            <v>1534</v>
          </cell>
          <cell r="B426" t="str">
            <v>林弘御</v>
          </cell>
          <cell r="C426" t="str">
            <v>元長國中A</v>
          </cell>
          <cell r="D426" t="str">
            <v/>
          </cell>
        </row>
        <row r="427">
          <cell r="A427">
            <v>1535</v>
          </cell>
          <cell r="B427" t="str">
            <v>蕭宗祐</v>
          </cell>
          <cell r="C427" t="str">
            <v>元長國中A</v>
          </cell>
          <cell r="D427" t="str">
            <v/>
          </cell>
        </row>
        <row r="428">
          <cell r="A428">
            <v>1536</v>
          </cell>
          <cell r="B428" t="str">
            <v>陳秉杰</v>
          </cell>
          <cell r="C428" t="str">
            <v>元長國中A</v>
          </cell>
          <cell r="D428" t="str">
            <v/>
          </cell>
        </row>
        <row r="429">
          <cell r="A429">
            <v>1537</v>
          </cell>
          <cell r="B429" t="str">
            <v>林榮盛</v>
          </cell>
          <cell r="C429" t="str">
            <v>元長國中B</v>
          </cell>
          <cell r="D429" t="str">
            <v/>
          </cell>
          <cell r="E429">
            <v>7</v>
          </cell>
        </row>
        <row r="430">
          <cell r="A430">
            <v>1538</v>
          </cell>
          <cell r="B430" t="str">
            <v>李侑庭</v>
          </cell>
          <cell r="C430" t="str">
            <v>元長國中B</v>
          </cell>
          <cell r="D430" t="str">
            <v>元長B</v>
          </cell>
          <cell r="E430">
            <v>0</v>
          </cell>
        </row>
        <row r="431">
          <cell r="A431">
            <v>1539</v>
          </cell>
          <cell r="B431">
            <v>0</v>
          </cell>
          <cell r="C431">
            <v>0</v>
          </cell>
          <cell r="D431" t="str">
            <v/>
          </cell>
        </row>
        <row r="432">
          <cell r="A432">
            <v>1540</v>
          </cell>
          <cell r="B432">
            <v>0</v>
          </cell>
          <cell r="C432">
            <v>0</v>
          </cell>
          <cell r="D432" t="str">
            <v/>
          </cell>
        </row>
        <row r="433">
          <cell r="A433">
            <v>1541</v>
          </cell>
          <cell r="B433">
            <v>0</v>
          </cell>
          <cell r="C433">
            <v>0</v>
          </cell>
          <cell r="D433" t="str">
            <v/>
          </cell>
        </row>
        <row r="434">
          <cell r="A434">
            <v>1542</v>
          </cell>
          <cell r="B434">
            <v>0</v>
          </cell>
          <cell r="C434">
            <v>0</v>
          </cell>
          <cell r="D434" t="str">
            <v/>
          </cell>
        </row>
        <row r="435">
          <cell r="A435">
            <v>1543</v>
          </cell>
          <cell r="B435" t="str">
            <v>吳政翰</v>
          </cell>
          <cell r="C435" t="str">
            <v>馬光國中A</v>
          </cell>
          <cell r="D435" t="str">
            <v>馬光A</v>
          </cell>
          <cell r="E435">
            <v>8</v>
          </cell>
        </row>
        <row r="436">
          <cell r="A436">
            <v>1544</v>
          </cell>
          <cell r="B436" t="str">
            <v>吳瑞文</v>
          </cell>
          <cell r="C436" t="str">
            <v>馬光國中A</v>
          </cell>
          <cell r="D436" t="str">
            <v>馬光A</v>
          </cell>
          <cell r="E436">
            <v>0</v>
          </cell>
        </row>
        <row r="437">
          <cell r="A437">
            <v>1545</v>
          </cell>
          <cell r="B437" t="str">
            <v>張子瑋</v>
          </cell>
          <cell r="C437" t="str">
            <v>馬光國中A</v>
          </cell>
          <cell r="D437" t="str">
            <v>馬光A</v>
          </cell>
        </row>
        <row r="438">
          <cell r="A438">
            <v>1546</v>
          </cell>
          <cell r="B438" t="str">
            <v>張盛豐</v>
          </cell>
          <cell r="C438" t="str">
            <v>馬光國中A</v>
          </cell>
          <cell r="D438" t="str">
            <v>馬光A</v>
          </cell>
        </row>
        <row r="439">
          <cell r="A439">
            <v>1547</v>
          </cell>
          <cell r="B439" t="str">
            <v>陳秉宏</v>
          </cell>
          <cell r="C439" t="str">
            <v>馬光國中A</v>
          </cell>
          <cell r="D439" t="str">
            <v>馬光A</v>
          </cell>
        </row>
        <row r="440">
          <cell r="A440">
            <v>1548</v>
          </cell>
          <cell r="B440" t="str">
            <v>黃偉傑</v>
          </cell>
          <cell r="C440" t="str">
            <v>馬光國中A</v>
          </cell>
          <cell r="D440" t="str">
            <v>馬光A</v>
          </cell>
        </row>
        <row r="441">
          <cell r="A441">
            <v>1549</v>
          </cell>
          <cell r="B441" t="str">
            <v>吳亭皚</v>
          </cell>
          <cell r="C441" t="str">
            <v>馬光國中B</v>
          </cell>
          <cell r="D441" t="str">
            <v>馬光B</v>
          </cell>
          <cell r="E441">
            <v>9</v>
          </cell>
        </row>
        <row r="442">
          <cell r="A442">
            <v>1550</v>
          </cell>
          <cell r="B442" t="str">
            <v>吳致瑋</v>
          </cell>
          <cell r="C442" t="str">
            <v>馬光國中B</v>
          </cell>
          <cell r="D442" t="str">
            <v>馬光B</v>
          </cell>
          <cell r="E442">
            <v>0</v>
          </cell>
        </row>
        <row r="443">
          <cell r="A443">
            <v>1551</v>
          </cell>
          <cell r="B443" t="str">
            <v>林承意</v>
          </cell>
          <cell r="C443" t="str">
            <v>馬光國中B</v>
          </cell>
          <cell r="D443" t="str">
            <v>馬光B</v>
          </cell>
        </row>
        <row r="444">
          <cell r="A444">
            <v>1552</v>
          </cell>
          <cell r="B444" t="str">
            <v>洪若凱</v>
          </cell>
          <cell r="C444" t="str">
            <v>馬光國中B</v>
          </cell>
          <cell r="D444" t="str">
            <v>馬光B</v>
          </cell>
        </row>
        <row r="445">
          <cell r="A445">
            <v>1553</v>
          </cell>
          <cell r="B445" t="str">
            <v>許連發</v>
          </cell>
          <cell r="C445" t="str">
            <v>馬光國中B</v>
          </cell>
          <cell r="D445" t="str">
            <v>馬光B</v>
          </cell>
        </row>
        <row r="446">
          <cell r="A446">
            <v>1554</v>
          </cell>
          <cell r="B446" t="str">
            <v>黃元龍</v>
          </cell>
          <cell r="C446" t="str">
            <v>馬光國中B</v>
          </cell>
          <cell r="D446" t="str">
            <v>馬光B</v>
          </cell>
        </row>
        <row r="447">
          <cell r="A447">
            <v>1555</v>
          </cell>
          <cell r="B447" t="str">
            <v>何育豪</v>
          </cell>
          <cell r="C447" t="str">
            <v>石榴國中A</v>
          </cell>
          <cell r="D447" t="str">
            <v>石榴A</v>
          </cell>
          <cell r="E447">
            <v>10</v>
          </cell>
        </row>
        <row r="448">
          <cell r="A448">
            <v>1556</v>
          </cell>
          <cell r="B448" t="str">
            <v>張呈陽</v>
          </cell>
          <cell r="C448" t="str">
            <v>石榴國中A</v>
          </cell>
          <cell r="D448" t="str">
            <v>石榴A</v>
          </cell>
          <cell r="E448">
            <v>0</v>
          </cell>
        </row>
        <row r="449">
          <cell r="A449">
            <v>1557</v>
          </cell>
          <cell r="B449" t="str">
            <v>李元倉</v>
          </cell>
          <cell r="C449" t="str">
            <v>石榴國中A</v>
          </cell>
          <cell r="D449" t="str">
            <v>石榴A</v>
          </cell>
        </row>
        <row r="450">
          <cell r="A450">
            <v>1558</v>
          </cell>
          <cell r="B450" t="str">
            <v>楊詠宏</v>
          </cell>
          <cell r="C450" t="str">
            <v>石榴國中A</v>
          </cell>
          <cell r="D450" t="str">
            <v>石榴A</v>
          </cell>
        </row>
        <row r="451">
          <cell r="A451">
            <v>1559</v>
          </cell>
          <cell r="B451" t="str">
            <v>陳奕瑋</v>
          </cell>
          <cell r="C451" t="str">
            <v>石榴國中A</v>
          </cell>
          <cell r="D451" t="str">
            <v/>
          </cell>
        </row>
        <row r="452">
          <cell r="A452">
            <v>1560</v>
          </cell>
          <cell r="B452" t="str">
            <v>饒書享</v>
          </cell>
          <cell r="C452" t="str">
            <v>石榴國中A</v>
          </cell>
          <cell r="D452" t="str">
            <v/>
          </cell>
        </row>
        <row r="453">
          <cell r="A453">
            <v>1561</v>
          </cell>
          <cell r="B453" t="str">
            <v>王忠翔</v>
          </cell>
          <cell r="C453" t="str">
            <v>石榴國中B</v>
          </cell>
          <cell r="D453" t="str">
            <v/>
          </cell>
          <cell r="E453">
            <v>11</v>
          </cell>
        </row>
        <row r="454">
          <cell r="A454">
            <v>1562</v>
          </cell>
          <cell r="B454" t="str">
            <v>蔡駿忠</v>
          </cell>
          <cell r="C454" t="str">
            <v>石榴國中B</v>
          </cell>
          <cell r="D454" t="str">
            <v>石榴B</v>
          </cell>
          <cell r="E454">
            <v>0</v>
          </cell>
        </row>
        <row r="455">
          <cell r="A455">
            <v>1563</v>
          </cell>
          <cell r="B455" t="str">
            <v>何子承</v>
          </cell>
          <cell r="C455" t="str">
            <v>石榴國中B</v>
          </cell>
          <cell r="D455" t="str">
            <v>石榴B</v>
          </cell>
        </row>
        <row r="456">
          <cell r="A456">
            <v>1564</v>
          </cell>
          <cell r="B456">
            <v>0</v>
          </cell>
          <cell r="C456">
            <v>0</v>
          </cell>
          <cell r="D456" t="str">
            <v/>
          </cell>
        </row>
        <row r="457">
          <cell r="A457">
            <v>1565</v>
          </cell>
          <cell r="B457">
            <v>0</v>
          </cell>
          <cell r="C457">
            <v>0</v>
          </cell>
          <cell r="D457" t="str">
            <v/>
          </cell>
        </row>
        <row r="458">
          <cell r="A458">
            <v>1566</v>
          </cell>
          <cell r="B458">
            <v>0</v>
          </cell>
          <cell r="C458">
            <v>0</v>
          </cell>
          <cell r="D458" t="str">
            <v/>
          </cell>
        </row>
        <row r="459">
          <cell r="A459">
            <v>1567</v>
          </cell>
          <cell r="B459" t="str">
            <v>張介皇</v>
          </cell>
          <cell r="C459" t="str">
            <v>林內國中A</v>
          </cell>
          <cell r="D459" t="str">
            <v>林內A</v>
          </cell>
          <cell r="E459">
            <v>12</v>
          </cell>
        </row>
        <row r="460">
          <cell r="A460">
            <v>1568</v>
          </cell>
          <cell r="B460" t="str">
            <v>張富豪</v>
          </cell>
          <cell r="C460" t="str">
            <v>林內國中A</v>
          </cell>
          <cell r="D460" t="str">
            <v>林內A</v>
          </cell>
          <cell r="E460">
            <v>0</v>
          </cell>
        </row>
        <row r="461">
          <cell r="A461">
            <v>1569</v>
          </cell>
          <cell r="B461" t="str">
            <v>李承翰</v>
          </cell>
          <cell r="C461" t="str">
            <v>林內國中A</v>
          </cell>
          <cell r="D461" t="str">
            <v>林內A</v>
          </cell>
        </row>
        <row r="462">
          <cell r="A462">
            <v>1570</v>
          </cell>
          <cell r="B462" t="str">
            <v>林松儒</v>
          </cell>
          <cell r="C462" t="str">
            <v>林內國中A</v>
          </cell>
          <cell r="D462" t="str">
            <v>林內A</v>
          </cell>
        </row>
        <row r="463">
          <cell r="A463">
            <v>1571</v>
          </cell>
          <cell r="B463" t="str">
            <v>童名鋒</v>
          </cell>
          <cell r="C463" t="str">
            <v>林內國中A</v>
          </cell>
          <cell r="D463" t="str">
            <v>林內A</v>
          </cell>
        </row>
        <row r="464">
          <cell r="A464">
            <v>1572</v>
          </cell>
          <cell r="B464" t="str">
            <v>莊吉峯</v>
          </cell>
          <cell r="C464" t="str">
            <v>林內國中A</v>
          </cell>
          <cell r="D464" t="str">
            <v>林內A</v>
          </cell>
        </row>
        <row r="465">
          <cell r="A465">
            <v>1573</v>
          </cell>
          <cell r="B465" t="str">
            <v>吳柏毅</v>
          </cell>
          <cell r="C465" t="str">
            <v>林內國中B</v>
          </cell>
          <cell r="D465" t="str">
            <v>林內B</v>
          </cell>
          <cell r="E465">
            <v>13</v>
          </cell>
        </row>
        <row r="466">
          <cell r="A466">
            <v>1574</v>
          </cell>
          <cell r="B466" t="str">
            <v>張台生</v>
          </cell>
          <cell r="C466" t="str">
            <v>林內國中B</v>
          </cell>
          <cell r="D466" t="str">
            <v>林內B</v>
          </cell>
          <cell r="E466">
            <v>0</v>
          </cell>
        </row>
        <row r="467">
          <cell r="A467">
            <v>1575</v>
          </cell>
          <cell r="B467" t="str">
            <v>張靜武</v>
          </cell>
          <cell r="C467" t="str">
            <v>林內國中B</v>
          </cell>
          <cell r="D467" t="str">
            <v>林內B</v>
          </cell>
        </row>
        <row r="468">
          <cell r="A468">
            <v>1576</v>
          </cell>
          <cell r="B468" t="str">
            <v>林季磊</v>
          </cell>
          <cell r="C468" t="str">
            <v>林內國中B</v>
          </cell>
          <cell r="D468" t="str">
            <v>林內B</v>
          </cell>
        </row>
        <row r="469">
          <cell r="A469">
            <v>1577</v>
          </cell>
          <cell r="B469" t="str">
            <v>程國瑋</v>
          </cell>
          <cell r="C469" t="str">
            <v>林內國中B</v>
          </cell>
          <cell r="D469" t="str">
            <v>林內B</v>
          </cell>
        </row>
        <row r="470">
          <cell r="A470">
            <v>1578</v>
          </cell>
          <cell r="B470" t="str">
            <v>黃義墀</v>
          </cell>
          <cell r="C470" t="str">
            <v>林內國中B</v>
          </cell>
          <cell r="D470" t="str">
            <v>林內B</v>
          </cell>
        </row>
        <row r="471">
          <cell r="A471">
            <v>1579</v>
          </cell>
          <cell r="B471" t="str">
            <v>蔡柏慶</v>
          </cell>
          <cell r="C471" t="str">
            <v>林內國中C</v>
          </cell>
          <cell r="D471" t="str">
            <v>林內C</v>
          </cell>
          <cell r="E471">
            <v>14</v>
          </cell>
        </row>
        <row r="472">
          <cell r="A472">
            <v>1580</v>
          </cell>
          <cell r="B472" t="str">
            <v>鄭翔州</v>
          </cell>
          <cell r="C472" t="str">
            <v>林內國中C</v>
          </cell>
          <cell r="D472" t="str">
            <v>林內C</v>
          </cell>
          <cell r="E472">
            <v>0</v>
          </cell>
        </row>
        <row r="473">
          <cell r="A473">
            <v>1581</v>
          </cell>
          <cell r="B473" t="str">
            <v>林松諭</v>
          </cell>
          <cell r="C473" t="str">
            <v>林內國中C</v>
          </cell>
          <cell r="D473" t="str">
            <v>林內C</v>
          </cell>
        </row>
        <row r="474">
          <cell r="A474">
            <v>1582</v>
          </cell>
          <cell r="B474" t="str">
            <v>王政裕</v>
          </cell>
          <cell r="C474" t="str">
            <v>林內國中C</v>
          </cell>
          <cell r="D474" t="str">
            <v>林內C</v>
          </cell>
        </row>
        <row r="475">
          <cell r="A475">
            <v>1583</v>
          </cell>
          <cell r="B475" t="str">
            <v>林晉融</v>
          </cell>
          <cell r="C475" t="str">
            <v>林內國中C</v>
          </cell>
          <cell r="D475" t="str">
            <v>林內C</v>
          </cell>
        </row>
        <row r="476">
          <cell r="A476">
            <v>1584</v>
          </cell>
          <cell r="B476" t="str">
            <v>丁翊軒</v>
          </cell>
          <cell r="C476" t="str">
            <v>林內國中C</v>
          </cell>
          <cell r="D476" t="str">
            <v>林內C</v>
          </cell>
        </row>
        <row r="477">
          <cell r="A477">
            <v>1585</v>
          </cell>
          <cell r="B477" t="str">
            <v>劉晏廷</v>
          </cell>
          <cell r="C477" t="str">
            <v>淵明國中A</v>
          </cell>
          <cell r="D477" t="str">
            <v>淵明A</v>
          </cell>
          <cell r="E477">
            <v>15</v>
          </cell>
        </row>
        <row r="478">
          <cell r="A478">
            <v>1586</v>
          </cell>
          <cell r="B478" t="str">
            <v>張智揚</v>
          </cell>
          <cell r="C478" t="str">
            <v>淵明國中A</v>
          </cell>
          <cell r="D478" t="str">
            <v>淵明A</v>
          </cell>
          <cell r="E478">
            <v>0</v>
          </cell>
        </row>
        <row r="479">
          <cell r="A479">
            <v>1587</v>
          </cell>
          <cell r="B479" t="str">
            <v>林伯侑</v>
          </cell>
          <cell r="C479" t="str">
            <v>淵明國中A</v>
          </cell>
          <cell r="D479" t="str">
            <v>淵明A</v>
          </cell>
        </row>
        <row r="480">
          <cell r="A480">
            <v>1588</v>
          </cell>
          <cell r="B480" t="str">
            <v>蘇弘展</v>
          </cell>
          <cell r="C480" t="str">
            <v>淵明國中A</v>
          </cell>
          <cell r="D480" t="str">
            <v/>
          </cell>
        </row>
        <row r="481">
          <cell r="A481">
            <v>1589</v>
          </cell>
          <cell r="B481" t="str">
            <v>蘇郁翔</v>
          </cell>
          <cell r="C481" t="str">
            <v>淵明國中A</v>
          </cell>
          <cell r="D481" t="str">
            <v/>
          </cell>
        </row>
        <row r="482">
          <cell r="A482">
            <v>1590</v>
          </cell>
          <cell r="B482" t="str">
            <v>黃裕綸</v>
          </cell>
          <cell r="C482" t="str">
            <v>淵明國中A</v>
          </cell>
          <cell r="D482" t="str">
            <v/>
          </cell>
        </row>
        <row r="483">
          <cell r="A483">
            <v>1591</v>
          </cell>
          <cell r="B483" t="str">
            <v>張宏毅</v>
          </cell>
          <cell r="C483" t="str">
            <v>淵明國中B</v>
          </cell>
          <cell r="D483" t="str">
            <v/>
          </cell>
          <cell r="E483">
            <v>16</v>
          </cell>
        </row>
        <row r="484">
          <cell r="A484">
            <v>1592</v>
          </cell>
          <cell r="B484" t="str">
            <v>張景評</v>
          </cell>
          <cell r="C484" t="str">
            <v>淵明國中B</v>
          </cell>
          <cell r="D484" t="str">
            <v/>
          </cell>
        </row>
        <row r="485">
          <cell r="A485">
            <v>0</v>
          </cell>
          <cell r="B485">
            <v>0</v>
          </cell>
          <cell r="C485">
            <v>0</v>
          </cell>
          <cell r="D485" t="str">
            <v/>
          </cell>
          <cell r="E485">
            <v>0</v>
          </cell>
        </row>
        <row r="486">
          <cell r="A486">
            <v>0</v>
          </cell>
          <cell r="D486" t="str">
            <v/>
          </cell>
        </row>
        <row r="487">
          <cell r="A487">
            <v>0</v>
          </cell>
          <cell r="D487" t="str">
            <v/>
          </cell>
        </row>
        <row r="488">
          <cell r="A488">
            <v>0</v>
          </cell>
          <cell r="D488" t="str">
            <v/>
          </cell>
        </row>
        <row r="489">
          <cell r="A489">
            <v>0</v>
          </cell>
          <cell r="D489" t="str">
            <v/>
          </cell>
        </row>
        <row r="490">
          <cell r="A490">
            <v>5501</v>
          </cell>
          <cell r="B490" t="str">
            <v>李怡君</v>
          </cell>
          <cell r="C490" t="str">
            <v>揚子中學</v>
          </cell>
          <cell r="D490" t="str">
            <v/>
          </cell>
          <cell r="E490">
            <v>1</v>
          </cell>
        </row>
        <row r="491">
          <cell r="A491">
            <v>5502</v>
          </cell>
          <cell r="B491">
            <v>0</v>
          </cell>
          <cell r="C491">
            <v>0</v>
          </cell>
          <cell r="D491" t="str">
            <v/>
          </cell>
          <cell r="E491">
            <v>0</v>
          </cell>
        </row>
        <row r="492">
          <cell r="A492">
            <v>5503</v>
          </cell>
          <cell r="B492">
            <v>0</v>
          </cell>
          <cell r="C492">
            <v>0</v>
          </cell>
          <cell r="D492" t="str">
            <v/>
          </cell>
        </row>
        <row r="493">
          <cell r="A493">
            <v>5504</v>
          </cell>
          <cell r="B493">
            <v>0</v>
          </cell>
          <cell r="C493">
            <v>0</v>
          </cell>
          <cell r="D493" t="str">
            <v/>
          </cell>
        </row>
        <row r="494">
          <cell r="A494">
            <v>5505</v>
          </cell>
          <cell r="B494">
            <v>0</v>
          </cell>
          <cell r="C494">
            <v>0</v>
          </cell>
          <cell r="D494" t="str">
            <v/>
          </cell>
        </row>
        <row r="495">
          <cell r="A495">
            <v>5506</v>
          </cell>
          <cell r="D495" t="str">
            <v/>
          </cell>
        </row>
        <row r="496">
          <cell r="A496">
            <v>5507</v>
          </cell>
          <cell r="B496" t="str">
            <v>張齡尹</v>
          </cell>
          <cell r="C496" t="str">
            <v>東明國中</v>
          </cell>
          <cell r="D496" t="str">
            <v/>
          </cell>
          <cell r="E496">
            <v>2</v>
          </cell>
        </row>
        <row r="497">
          <cell r="A497">
            <v>5508</v>
          </cell>
          <cell r="B497" t="str">
            <v>沈宛榆</v>
          </cell>
          <cell r="C497" t="str">
            <v>東明國中</v>
          </cell>
          <cell r="D497" t="str">
            <v>東明</v>
          </cell>
          <cell r="E497">
            <v>0</v>
          </cell>
        </row>
        <row r="498">
          <cell r="A498">
            <v>5509</v>
          </cell>
          <cell r="B498" t="str">
            <v>沈蝶芸</v>
          </cell>
          <cell r="C498" t="str">
            <v>東明國中</v>
          </cell>
          <cell r="D498" t="str">
            <v>東明</v>
          </cell>
        </row>
        <row r="499">
          <cell r="A499">
            <v>5510</v>
          </cell>
          <cell r="B499" t="str">
            <v>翁婉婷</v>
          </cell>
          <cell r="C499" t="str">
            <v>東明國中</v>
          </cell>
          <cell r="D499" t="str">
            <v>東明</v>
          </cell>
        </row>
        <row r="500">
          <cell r="A500">
            <v>5511</v>
          </cell>
          <cell r="B500">
            <v>0</v>
          </cell>
          <cell r="C500">
            <v>0</v>
          </cell>
          <cell r="D500" t="str">
            <v/>
          </cell>
        </row>
        <row r="501">
          <cell r="A501">
            <v>5512</v>
          </cell>
          <cell r="B501">
            <v>0</v>
          </cell>
          <cell r="C501">
            <v>0</v>
          </cell>
          <cell r="D501" t="str">
            <v/>
          </cell>
        </row>
        <row r="502">
          <cell r="A502">
            <v>5513</v>
          </cell>
          <cell r="B502" t="str">
            <v>劉玫芳</v>
          </cell>
          <cell r="C502" t="str">
            <v>大埤國中A</v>
          </cell>
          <cell r="D502" t="str">
            <v>大埤A</v>
          </cell>
          <cell r="E502">
            <v>3</v>
          </cell>
        </row>
        <row r="503">
          <cell r="A503">
            <v>5514</v>
          </cell>
          <cell r="B503" t="str">
            <v>呂家怡</v>
          </cell>
          <cell r="C503" t="str">
            <v>大埤國中A</v>
          </cell>
          <cell r="D503" t="str">
            <v>大埤A</v>
          </cell>
          <cell r="E503">
            <v>0</v>
          </cell>
        </row>
        <row r="504">
          <cell r="A504">
            <v>5515</v>
          </cell>
          <cell r="B504" t="str">
            <v>徐佩妏</v>
          </cell>
          <cell r="C504" t="str">
            <v>大埤國中A</v>
          </cell>
          <cell r="D504" t="str">
            <v>大埤A</v>
          </cell>
        </row>
        <row r="505">
          <cell r="A505">
            <v>5516</v>
          </cell>
          <cell r="B505" t="str">
            <v>李欣潔</v>
          </cell>
          <cell r="C505" t="str">
            <v>大埤國中A</v>
          </cell>
          <cell r="D505" t="str">
            <v>大埤A</v>
          </cell>
        </row>
        <row r="506">
          <cell r="A506">
            <v>5517</v>
          </cell>
          <cell r="B506" t="str">
            <v>簡于瑄</v>
          </cell>
          <cell r="C506" t="str">
            <v>大埤國中A</v>
          </cell>
          <cell r="D506" t="str">
            <v>大埤A</v>
          </cell>
        </row>
        <row r="507">
          <cell r="A507">
            <v>5518</v>
          </cell>
          <cell r="B507" t="str">
            <v>賴映伶</v>
          </cell>
          <cell r="C507" t="str">
            <v>大埤國中A</v>
          </cell>
          <cell r="D507" t="str">
            <v>大埤A</v>
          </cell>
        </row>
        <row r="508">
          <cell r="A508">
            <v>5519</v>
          </cell>
          <cell r="B508" t="str">
            <v>劉怡雯</v>
          </cell>
          <cell r="C508" t="str">
            <v>大埤國中B</v>
          </cell>
          <cell r="D508" t="str">
            <v>大埤B</v>
          </cell>
          <cell r="E508">
            <v>4</v>
          </cell>
        </row>
        <row r="509">
          <cell r="A509">
            <v>5520</v>
          </cell>
          <cell r="B509" t="str">
            <v>林詩涵</v>
          </cell>
          <cell r="C509" t="str">
            <v>大埤國中B</v>
          </cell>
          <cell r="D509" t="str">
            <v>大埤B</v>
          </cell>
          <cell r="E509">
            <v>0</v>
          </cell>
        </row>
        <row r="510">
          <cell r="A510">
            <v>5521</v>
          </cell>
          <cell r="B510" t="str">
            <v>林鈺芳</v>
          </cell>
          <cell r="C510" t="str">
            <v>大埤國中B</v>
          </cell>
          <cell r="D510" t="str">
            <v>大埤B</v>
          </cell>
        </row>
        <row r="511">
          <cell r="A511">
            <v>5522</v>
          </cell>
          <cell r="B511" t="str">
            <v>蕭秋婷</v>
          </cell>
          <cell r="C511" t="str">
            <v>大埤國中B</v>
          </cell>
          <cell r="D511" t="str">
            <v/>
          </cell>
        </row>
        <row r="512">
          <cell r="A512">
            <v>5523</v>
          </cell>
          <cell r="B512" t="str">
            <v>蕭雅玲</v>
          </cell>
          <cell r="C512" t="str">
            <v>大埤國中B</v>
          </cell>
          <cell r="D512" t="str">
            <v/>
          </cell>
        </row>
        <row r="513">
          <cell r="A513">
            <v>5524</v>
          </cell>
          <cell r="B513" t="str">
            <v>陳圓圓</v>
          </cell>
          <cell r="C513" t="str">
            <v>大埤國中B</v>
          </cell>
          <cell r="D513" t="str">
            <v/>
          </cell>
        </row>
        <row r="514">
          <cell r="A514">
            <v>5525</v>
          </cell>
          <cell r="B514" t="str">
            <v>曾玉如</v>
          </cell>
          <cell r="C514" t="str">
            <v>大埤國中C</v>
          </cell>
          <cell r="D514" t="str">
            <v/>
          </cell>
          <cell r="E514">
            <v>5</v>
          </cell>
        </row>
        <row r="515">
          <cell r="A515">
            <v>5526</v>
          </cell>
          <cell r="B515" t="str">
            <v>謝沅臻</v>
          </cell>
          <cell r="C515" t="str">
            <v>大埤國中C</v>
          </cell>
          <cell r="D515" t="str">
            <v>大埤C</v>
          </cell>
          <cell r="E515">
            <v>0</v>
          </cell>
        </row>
        <row r="516">
          <cell r="A516">
            <v>5527</v>
          </cell>
          <cell r="B516" t="str">
            <v>簡苡媜</v>
          </cell>
          <cell r="C516" t="str">
            <v>大埤國中C</v>
          </cell>
          <cell r="D516" t="str">
            <v>大埤C</v>
          </cell>
        </row>
        <row r="517">
          <cell r="A517">
            <v>5528</v>
          </cell>
          <cell r="B517">
            <v>0</v>
          </cell>
          <cell r="C517">
            <v>0</v>
          </cell>
          <cell r="D517" t="str">
            <v/>
          </cell>
        </row>
        <row r="518">
          <cell r="A518">
            <v>5529</v>
          </cell>
          <cell r="B518">
            <v>0</v>
          </cell>
          <cell r="C518">
            <v>0</v>
          </cell>
          <cell r="D518" t="str">
            <v/>
          </cell>
        </row>
        <row r="519">
          <cell r="A519">
            <v>5530</v>
          </cell>
          <cell r="B519">
            <v>0</v>
          </cell>
          <cell r="C519">
            <v>0</v>
          </cell>
          <cell r="D519" t="str">
            <v/>
          </cell>
        </row>
        <row r="520">
          <cell r="A520">
            <v>5531</v>
          </cell>
          <cell r="B520" t="str">
            <v>余欣芳</v>
          </cell>
          <cell r="C520" t="str">
            <v>古坑國中</v>
          </cell>
          <cell r="D520" t="str">
            <v/>
          </cell>
          <cell r="E520">
            <v>6</v>
          </cell>
        </row>
        <row r="521">
          <cell r="A521">
            <v>5532</v>
          </cell>
          <cell r="B521" t="str">
            <v>林美汝</v>
          </cell>
          <cell r="C521" t="str">
            <v>古坑國中</v>
          </cell>
          <cell r="D521" t="str">
            <v>古坑</v>
          </cell>
          <cell r="E521">
            <v>0</v>
          </cell>
        </row>
        <row r="522">
          <cell r="A522">
            <v>5533</v>
          </cell>
          <cell r="B522" t="str">
            <v>沈奕萱</v>
          </cell>
          <cell r="C522" t="str">
            <v>古坑國中</v>
          </cell>
          <cell r="D522" t="str">
            <v>古坑</v>
          </cell>
        </row>
        <row r="523">
          <cell r="A523">
            <v>5534</v>
          </cell>
          <cell r="B523" t="str">
            <v>許沛琪</v>
          </cell>
          <cell r="C523" t="str">
            <v>古坑國中</v>
          </cell>
          <cell r="D523" t="str">
            <v>古坑</v>
          </cell>
        </row>
        <row r="524">
          <cell r="A524">
            <v>5535</v>
          </cell>
          <cell r="B524" t="str">
            <v>黃嘉綺</v>
          </cell>
          <cell r="C524" t="str">
            <v>古坑國中</v>
          </cell>
          <cell r="D524" t="str">
            <v>古坑</v>
          </cell>
        </row>
        <row r="525">
          <cell r="A525">
            <v>5536</v>
          </cell>
          <cell r="D525" t="str">
            <v/>
          </cell>
        </row>
        <row r="526">
          <cell r="A526">
            <v>5537</v>
          </cell>
          <cell r="B526" t="str">
            <v>吳佳瓴</v>
          </cell>
          <cell r="C526" t="str">
            <v>元長國中</v>
          </cell>
          <cell r="D526" t="str">
            <v/>
          </cell>
          <cell r="E526">
            <v>7</v>
          </cell>
        </row>
        <row r="527">
          <cell r="A527">
            <v>5538</v>
          </cell>
          <cell r="B527" t="str">
            <v>吳家慧</v>
          </cell>
          <cell r="C527" t="str">
            <v>元長國中</v>
          </cell>
          <cell r="D527" t="str">
            <v>元長</v>
          </cell>
          <cell r="E527">
            <v>0</v>
          </cell>
        </row>
        <row r="528">
          <cell r="A528">
            <v>5539</v>
          </cell>
          <cell r="B528" t="str">
            <v>李秋月</v>
          </cell>
          <cell r="C528" t="str">
            <v>元長國中</v>
          </cell>
          <cell r="D528" t="str">
            <v>元長</v>
          </cell>
        </row>
        <row r="529">
          <cell r="A529">
            <v>5540</v>
          </cell>
          <cell r="B529" t="str">
            <v>蔡碧惠</v>
          </cell>
          <cell r="C529" t="str">
            <v>元長國中</v>
          </cell>
          <cell r="D529" t="str">
            <v>元長</v>
          </cell>
        </row>
        <row r="530">
          <cell r="A530">
            <v>5541</v>
          </cell>
          <cell r="D530" t="str">
            <v/>
          </cell>
        </row>
        <row r="531">
          <cell r="A531">
            <v>5542</v>
          </cell>
          <cell r="D531" t="str">
            <v/>
          </cell>
        </row>
        <row r="532">
          <cell r="A532">
            <v>5543</v>
          </cell>
          <cell r="B532" t="str">
            <v>張綾軒</v>
          </cell>
          <cell r="C532" t="str">
            <v>斗六國中</v>
          </cell>
          <cell r="D532" t="str">
            <v/>
          </cell>
          <cell r="E532">
            <v>8</v>
          </cell>
        </row>
        <row r="533">
          <cell r="A533">
            <v>5544</v>
          </cell>
          <cell r="B533" t="str">
            <v>林篇吟</v>
          </cell>
          <cell r="C533" t="str">
            <v>斗六國中</v>
          </cell>
          <cell r="D533" t="str">
            <v>斗六</v>
          </cell>
          <cell r="E533">
            <v>0</v>
          </cell>
        </row>
        <row r="534">
          <cell r="A534">
            <v>5545</v>
          </cell>
          <cell r="B534" t="str">
            <v>陳玠宇</v>
          </cell>
          <cell r="C534" t="str">
            <v>斗六國中</v>
          </cell>
          <cell r="D534" t="str">
            <v>斗六</v>
          </cell>
        </row>
        <row r="535">
          <cell r="A535">
            <v>5546</v>
          </cell>
          <cell r="B535">
            <v>0</v>
          </cell>
          <cell r="C535">
            <v>0</v>
          </cell>
          <cell r="D535" t="str">
            <v/>
          </cell>
        </row>
        <row r="536">
          <cell r="A536">
            <v>5547</v>
          </cell>
          <cell r="B536">
            <v>0</v>
          </cell>
          <cell r="C536">
            <v>0</v>
          </cell>
          <cell r="D536" t="str">
            <v/>
          </cell>
        </row>
        <row r="537">
          <cell r="A537">
            <v>5548</v>
          </cell>
          <cell r="B537">
            <v>0</v>
          </cell>
          <cell r="C537">
            <v>0</v>
          </cell>
          <cell r="D537" t="str">
            <v/>
          </cell>
        </row>
        <row r="538">
          <cell r="A538">
            <v>5549</v>
          </cell>
          <cell r="B538" t="str">
            <v>劉凱棋</v>
          </cell>
          <cell r="C538" t="str">
            <v>馬光國中A</v>
          </cell>
          <cell r="D538" t="str">
            <v>馬光A</v>
          </cell>
          <cell r="E538">
            <v>9</v>
          </cell>
        </row>
        <row r="539">
          <cell r="A539">
            <v>5550</v>
          </cell>
          <cell r="B539" t="str">
            <v>吳佩蓉</v>
          </cell>
          <cell r="C539" t="str">
            <v>馬光國中A</v>
          </cell>
          <cell r="D539" t="str">
            <v>馬光A</v>
          </cell>
          <cell r="E539">
            <v>0</v>
          </cell>
        </row>
        <row r="540">
          <cell r="A540">
            <v>5551</v>
          </cell>
          <cell r="B540" t="str">
            <v>吳沂蒨</v>
          </cell>
          <cell r="C540" t="str">
            <v>馬光國中A</v>
          </cell>
          <cell r="D540" t="str">
            <v>馬光A</v>
          </cell>
        </row>
        <row r="541">
          <cell r="A541">
            <v>5552</v>
          </cell>
          <cell r="B541" t="str">
            <v>林盈淑</v>
          </cell>
          <cell r="C541" t="str">
            <v>馬光國中A</v>
          </cell>
          <cell r="D541" t="str">
            <v/>
          </cell>
        </row>
        <row r="542">
          <cell r="A542">
            <v>5553</v>
          </cell>
          <cell r="B542" t="str">
            <v>許右甄</v>
          </cell>
          <cell r="C542" t="str">
            <v>馬光國中A</v>
          </cell>
          <cell r="D542" t="str">
            <v/>
          </cell>
        </row>
        <row r="543">
          <cell r="A543">
            <v>5554</v>
          </cell>
          <cell r="B543" t="str">
            <v>許悅倫</v>
          </cell>
          <cell r="C543" t="str">
            <v>馬光國中A</v>
          </cell>
          <cell r="D543" t="str">
            <v/>
          </cell>
        </row>
        <row r="544">
          <cell r="A544">
            <v>5555</v>
          </cell>
          <cell r="B544" t="str">
            <v>林育瑛</v>
          </cell>
          <cell r="C544" t="str">
            <v>馬光國中B</v>
          </cell>
          <cell r="D544" t="str">
            <v/>
          </cell>
          <cell r="E544">
            <v>10</v>
          </cell>
        </row>
        <row r="545">
          <cell r="A545">
            <v>5556</v>
          </cell>
          <cell r="B545" t="str">
            <v>吳宜蓁</v>
          </cell>
          <cell r="C545" t="str">
            <v>馬光國中B</v>
          </cell>
          <cell r="D545" t="str">
            <v>馬光B</v>
          </cell>
          <cell r="E545">
            <v>0</v>
          </cell>
        </row>
        <row r="546">
          <cell r="A546">
            <v>5557</v>
          </cell>
          <cell r="B546">
            <v>0</v>
          </cell>
          <cell r="C546">
            <v>0</v>
          </cell>
          <cell r="D546" t="str">
            <v/>
          </cell>
        </row>
        <row r="547">
          <cell r="A547">
            <v>5558</v>
          </cell>
          <cell r="B547">
            <v>0</v>
          </cell>
          <cell r="C547">
            <v>0</v>
          </cell>
          <cell r="D547" t="str">
            <v/>
          </cell>
        </row>
        <row r="548">
          <cell r="A548">
            <v>5559</v>
          </cell>
          <cell r="B548">
            <v>0</v>
          </cell>
          <cell r="C548">
            <v>0</v>
          </cell>
          <cell r="D548" t="str">
            <v/>
          </cell>
        </row>
        <row r="549">
          <cell r="A549">
            <v>5560</v>
          </cell>
          <cell r="B549">
            <v>0</v>
          </cell>
          <cell r="C549">
            <v>0</v>
          </cell>
          <cell r="D549" t="str">
            <v/>
          </cell>
        </row>
        <row r="550">
          <cell r="A550">
            <v>5561</v>
          </cell>
          <cell r="B550" t="str">
            <v>周珮淇</v>
          </cell>
          <cell r="C550" t="str">
            <v>石榴國中A</v>
          </cell>
          <cell r="D550" t="str">
            <v>石榴A</v>
          </cell>
          <cell r="E550">
            <v>11</v>
          </cell>
        </row>
        <row r="551">
          <cell r="A551">
            <v>5562</v>
          </cell>
          <cell r="B551" t="str">
            <v>梁雅筑</v>
          </cell>
          <cell r="C551" t="str">
            <v>石榴國中A</v>
          </cell>
          <cell r="D551" t="str">
            <v>石榴A</v>
          </cell>
          <cell r="E551">
            <v>0</v>
          </cell>
        </row>
        <row r="552">
          <cell r="A552">
            <v>5563</v>
          </cell>
          <cell r="B552" t="str">
            <v>沈品妤</v>
          </cell>
          <cell r="C552" t="str">
            <v>石榴國中A</v>
          </cell>
          <cell r="D552" t="str">
            <v>石榴A</v>
          </cell>
        </row>
        <row r="553">
          <cell r="A553">
            <v>5564</v>
          </cell>
          <cell r="B553" t="str">
            <v>熊怡惠</v>
          </cell>
          <cell r="C553" t="str">
            <v>石榴國中A</v>
          </cell>
          <cell r="D553" t="str">
            <v>石榴A</v>
          </cell>
        </row>
        <row r="554">
          <cell r="A554">
            <v>5565</v>
          </cell>
          <cell r="B554" t="str">
            <v>葉育彤</v>
          </cell>
          <cell r="C554" t="str">
            <v>石榴國中A</v>
          </cell>
          <cell r="D554" t="str">
            <v>石榴A</v>
          </cell>
        </row>
        <row r="555">
          <cell r="A555">
            <v>5566</v>
          </cell>
          <cell r="B555" t="str">
            <v>賴宛瑜</v>
          </cell>
          <cell r="C555" t="str">
            <v>石榴國中A</v>
          </cell>
          <cell r="D555" t="str">
            <v>石榴A</v>
          </cell>
        </row>
        <row r="556">
          <cell r="A556">
            <v>5567</v>
          </cell>
          <cell r="B556" t="str">
            <v>李于君</v>
          </cell>
          <cell r="C556" t="str">
            <v>石榴國中B</v>
          </cell>
          <cell r="D556" t="str">
            <v>石榴B</v>
          </cell>
          <cell r="E556">
            <v>12</v>
          </cell>
        </row>
        <row r="557">
          <cell r="A557">
            <v>5568</v>
          </cell>
          <cell r="B557" t="str">
            <v>林佑柔</v>
          </cell>
          <cell r="C557" t="str">
            <v>石榴國中B</v>
          </cell>
          <cell r="D557" t="str">
            <v>石榴B</v>
          </cell>
          <cell r="E557">
            <v>0</v>
          </cell>
        </row>
        <row r="558">
          <cell r="A558">
            <v>5569</v>
          </cell>
          <cell r="B558" t="str">
            <v>羅悅瑜</v>
          </cell>
          <cell r="C558" t="str">
            <v>石榴國中B</v>
          </cell>
          <cell r="D558" t="str">
            <v>石榴B</v>
          </cell>
        </row>
        <row r="559">
          <cell r="A559">
            <v>5570</v>
          </cell>
          <cell r="B559" t="str">
            <v>許晴涵</v>
          </cell>
          <cell r="C559" t="str">
            <v>石榴國中B</v>
          </cell>
          <cell r="D559" t="str">
            <v>石榴B</v>
          </cell>
        </row>
        <row r="560">
          <cell r="A560">
            <v>5571</v>
          </cell>
          <cell r="B560" t="str">
            <v>陳佩嫺</v>
          </cell>
          <cell r="C560" t="str">
            <v>石榴國中B</v>
          </cell>
          <cell r="D560" t="str">
            <v>石榴B</v>
          </cell>
        </row>
        <row r="561">
          <cell r="A561">
            <v>5572</v>
          </cell>
          <cell r="B561" t="str">
            <v>陳虹儒</v>
          </cell>
          <cell r="C561" t="str">
            <v>石榴國中B</v>
          </cell>
          <cell r="D561" t="str">
            <v>石榴B</v>
          </cell>
        </row>
        <row r="562">
          <cell r="A562">
            <v>5573</v>
          </cell>
          <cell r="B562" t="str">
            <v>何宣宣</v>
          </cell>
          <cell r="C562" t="str">
            <v>林內國中A</v>
          </cell>
          <cell r="D562" t="str">
            <v>林內A</v>
          </cell>
          <cell r="E562">
            <v>13</v>
          </cell>
        </row>
        <row r="563">
          <cell r="A563">
            <v>5574</v>
          </cell>
          <cell r="B563" t="str">
            <v>張雅園</v>
          </cell>
          <cell r="C563" t="str">
            <v>林內國中A</v>
          </cell>
          <cell r="D563" t="str">
            <v>林內A</v>
          </cell>
          <cell r="E563">
            <v>0</v>
          </cell>
        </row>
        <row r="564">
          <cell r="A564">
            <v>5575</v>
          </cell>
          <cell r="B564" t="str">
            <v>鄭湘錞</v>
          </cell>
          <cell r="C564" t="str">
            <v>林內國中A</v>
          </cell>
          <cell r="D564" t="str">
            <v>林內A</v>
          </cell>
        </row>
        <row r="565">
          <cell r="A565">
            <v>5576</v>
          </cell>
          <cell r="B565" t="str">
            <v>鄭鈺潔</v>
          </cell>
          <cell r="C565" t="str">
            <v>林內國中A</v>
          </cell>
          <cell r="D565" t="str">
            <v>林內A</v>
          </cell>
        </row>
        <row r="566">
          <cell r="A566">
            <v>5577</v>
          </cell>
          <cell r="B566" t="str">
            <v>陳心玫</v>
          </cell>
          <cell r="C566" t="str">
            <v>林內國中A</v>
          </cell>
          <cell r="D566" t="str">
            <v>林內A</v>
          </cell>
        </row>
        <row r="567">
          <cell r="A567">
            <v>5578</v>
          </cell>
          <cell r="B567" t="str">
            <v>陳玟瑜</v>
          </cell>
          <cell r="C567" t="str">
            <v>林內國中A</v>
          </cell>
          <cell r="D567" t="str">
            <v>林內A</v>
          </cell>
        </row>
        <row r="568">
          <cell r="A568">
            <v>5579</v>
          </cell>
          <cell r="B568" t="str">
            <v>吳慈芳</v>
          </cell>
          <cell r="C568" t="str">
            <v>林內國中B</v>
          </cell>
          <cell r="D568" t="str">
            <v>林內B</v>
          </cell>
          <cell r="E568">
            <v>14</v>
          </cell>
        </row>
        <row r="569">
          <cell r="A569">
            <v>5580</v>
          </cell>
          <cell r="B569" t="str">
            <v>宋育慈</v>
          </cell>
          <cell r="C569" t="str">
            <v>林內國中B</v>
          </cell>
          <cell r="D569" t="str">
            <v>林內B</v>
          </cell>
          <cell r="E569">
            <v>0</v>
          </cell>
        </row>
        <row r="570">
          <cell r="A570">
            <v>5581</v>
          </cell>
          <cell r="B570" t="str">
            <v>張玉乾</v>
          </cell>
          <cell r="C570" t="str">
            <v>林內國中B</v>
          </cell>
          <cell r="D570" t="str">
            <v>林內B</v>
          </cell>
        </row>
        <row r="571">
          <cell r="A571">
            <v>5582</v>
          </cell>
          <cell r="B571" t="str">
            <v>張瑀芩</v>
          </cell>
          <cell r="C571" t="str">
            <v>林內國中B</v>
          </cell>
          <cell r="D571" t="str">
            <v>林內B</v>
          </cell>
        </row>
        <row r="572">
          <cell r="A572">
            <v>5583</v>
          </cell>
          <cell r="B572" t="str">
            <v>鄭郁心</v>
          </cell>
          <cell r="C572" t="str">
            <v>林內國中B</v>
          </cell>
          <cell r="D572" t="str">
            <v>林內B</v>
          </cell>
        </row>
        <row r="573">
          <cell r="A573">
            <v>5584</v>
          </cell>
          <cell r="C573" t="str">
            <v>林內國中B</v>
          </cell>
          <cell r="D573" t="str">
            <v/>
          </cell>
        </row>
        <row r="574">
          <cell r="A574">
            <v>5585</v>
          </cell>
          <cell r="B574" t="str">
            <v>曾子玲</v>
          </cell>
          <cell r="C574" t="str">
            <v>東南國中A</v>
          </cell>
          <cell r="D574" t="str">
            <v/>
          </cell>
          <cell r="E574">
            <v>15</v>
          </cell>
        </row>
        <row r="575">
          <cell r="A575">
            <v>5586</v>
          </cell>
          <cell r="B575" t="str">
            <v>李廷萱</v>
          </cell>
          <cell r="C575" t="str">
            <v>東南國中A</v>
          </cell>
          <cell r="D575" t="str">
            <v>東南A</v>
          </cell>
          <cell r="E575">
            <v>0</v>
          </cell>
        </row>
        <row r="576">
          <cell r="A576">
            <v>5587</v>
          </cell>
          <cell r="B576" t="str">
            <v>詹小情</v>
          </cell>
          <cell r="C576" t="str">
            <v>東南國中A</v>
          </cell>
          <cell r="D576" t="str">
            <v>東南A</v>
          </cell>
        </row>
        <row r="577">
          <cell r="A577">
            <v>5588</v>
          </cell>
          <cell r="B577" t="str">
            <v>黃硯若</v>
          </cell>
          <cell r="C577" t="str">
            <v>東南國中A</v>
          </cell>
          <cell r="D577" t="str">
            <v>東南A</v>
          </cell>
        </row>
        <row r="578">
          <cell r="A578">
            <v>5589</v>
          </cell>
          <cell r="B578">
            <v>0</v>
          </cell>
          <cell r="C578">
            <v>0</v>
          </cell>
          <cell r="D578" t="str">
            <v/>
          </cell>
        </row>
        <row r="579">
          <cell r="A579">
            <v>5590</v>
          </cell>
          <cell r="D579" t="str">
            <v/>
          </cell>
        </row>
        <row r="580">
          <cell r="A580">
            <v>5591</v>
          </cell>
          <cell r="B580" t="str">
            <v>王育琪</v>
          </cell>
          <cell r="C580" t="str">
            <v>東南國中B</v>
          </cell>
          <cell r="D580" t="str">
            <v>東南B</v>
          </cell>
          <cell r="E580">
            <v>16</v>
          </cell>
        </row>
        <row r="581">
          <cell r="A581">
            <v>5592</v>
          </cell>
          <cell r="B581" t="str">
            <v>郭玟盈</v>
          </cell>
          <cell r="C581" t="str">
            <v>東南國中B</v>
          </cell>
          <cell r="D581" t="str">
            <v>東南B</v>
          </cell>
          <cell r="E581">
            <v>0</v>
          </cell>
        </row>
        <row r="582">
          <cell r="A582">
            <v>5593</v>
          </cell>
          <cell r="B582" t="str">
            <v>黃佩琁</v>
          </cell>
          <cell r="C582" t="str">
            <v>東南國中B</v>
          </cell>
          <cell r="D582" t="str">
            <v>東南B</v>
          </cell>
        </row>
        <row r="583">
          <cell r="A583">
            <v>5594</v>
          </cell>
          <cell r="B583" t="str">
            <v>黃雅汶</v>
          </cell>
          <cell r="C583" t="str">
            <v>東南國中B</v>
          </cell>
          <cell r="D583" t="str">
            <v>東南B</v>
          </cell>
        </row>
        <row r="584">
          <cell r="A584">
            <v>0</v>
          </cell>
          <cell r="B584">
            <v>0</v>
          </cell>
          <cell r="C584">
            <v>0</v>
          </cell>
          <cell r="D584" t="str">
            <v/>
          </cell>
        </row>
        <row r="585">
          <cell r="A585">
            <v>0</v>
          </cell>
          <cell r="B585">
            <v>0</v>
          </cell>
          <cell r="C585">
            <v>0</v>
          </cell>
          <cell r="D585">
            <v>0</v>
          </cell>
        </row>
        <row r="586">
          <cell r="A586">
            <v>1601</v>
          </cell>
          <cell r="B586" t="str">
            <v>劉哲維</v>
          </cell>
          <cell r="C586" t="str">
            <v>溝壩國小</v>
          </cell>
          <cell r="D586" t="str">
            <v>溝壩</v>
          </cell>
          <cell r="E586">
            <v>1</v>
          </cell>
        </row>
        <row r="587">
          <cell r="A587">
            <v>1602</v>
          </cell>
          <cell r="B587" t="str">
            <v>周紹霆</v>
          </cell>
          <cell r="C587" t="str">
            <v>溝壩國小</v>
          </cell>
          <cell r="D587" t="str">
            <v>溝壩</v>
          </cell>
          <cell r="E587">
            <v>0</v>
          </cell>
        </row>
        <row r="588">
          <cell r="A588">
            <v>1603</v>
          </cell>
          <cell r="B588" t="str">
            <v>張凱閔</v>
          </cell>
          <cell r="C588" t="str">
            <v>溝壩國小</v>
          </cell>
          <cell r="D588" t="str">
            <v>溝壩</v>
          </cell>
        </row>
        <row r="589">
          <cell r="A589">
            <v>1604</v>
          </cell>
          <cell r="B589" t="str">
            <v>張正</v>
          </cell>
          <cell r="C589" t="str">
            <v>溝壩國小</v>
          </cell>
          <cell r="D589" t="str">
            <v>溝壩</v>
          </cell>
        </row>
        <row r="590">
          <cell r="A590">
            <v>1605</v>
          </cell>
          <cell r="B590" t="str">
            <v>林國智</v>
          </cell>
          <cell r="C590" t="str">
            <v>溝壩國小</v>
          </cell>
          <cell r="D590" t="str">
            <v>溝壩</v>
          </cell>
        </row>
        <row r="591">
          <cell r="A591">
            <v>1606</v>
          </cell>
          <cell r="B591" t="str">
            <v>林祐辰</v>
          </cell>
          <cell r="C591" t="str">
            <v>溝壩國小</v>
          </cell>
          <cell r="D591" t="str">
            <v>溝壩</v>
          </cell>
        </row>
        <row r="592">
          <cell r="A592">
            <v>1607</v>
          </cell>
          <cell r="B592" t="str">
            <v>余泊恩</v>
          </cell>
          <cell r="C592" t="str">
            <v>石榴國小A</v>
          </cell>
          <cell r="D592" t="str">
            <v>石榴A</v>
          </cell>
          <cell r="E592">
            <v>2</v>
          </cell>
        </row>
        <row r="593">
          <cell r="A593">
            <v>1608</v>
          </cell>
          <cell r="B593" t="str">
            <v>張宸豪</v>
          </cell>
          <cell r="C593" t="str">
            <v>石榴國小A</v>
          </cell>
          <cell r="D593" t="str">
            <v>石榴A</v>
          </cell>
          <cell r="E593">
            <v>0</v>
          </cell>
        </row>
        <row r="594">
          <cell r="A594">
            <v>1609</v>
          </cell>
          <cell r="B594" t="str">
            <v>張慶元</v>
          </cell>
          <cell r="C594" t="str">
            <v>石榴國小A</v>
          </cell>
          <cell r="D594" t="str">
            <v>石榴A</v>
          </cell>
        </row>
        <row r="595">
          <cell r="A595">
            <v>1610</v>
          </cell>
          <cell r="B595" t="str">
            <v>張永豪</v>
          </cell>
          <cell r="C595" t="str">
            <v>石榴國小A</v>
          </cell>
          <cell r="D595" t="str">
            <v>石榴A</v>
          </cell>
        </row>
        <row r="596">
          <cell r="A596">
            <v>1611</v>
          </cell>
          <cell r="B596" t="str">
            <v>林達崙</v>
          </cell>
          <cell r="C596" t="str">
            <v>石榴國小A</v>
          </cell>
          <cell r="D596" t="str">
            <v>石榴A</v>
          </cell>
        </row>
        <row r="597">
          <cell r="A597">
            <v>1612</v>
          </cell>
          <cell r="B597" t="str">
            <v>王俊麟</v>
          </cell>
          <cell r="C597" t="str">
            <v>石榴國小A</v>
          </cell>
          <cell r="D597" t="str">
            <v>石榴A</v>
          </cell>
        </row>
        <row r="598">
          <cell r="A598">
            <v>1613</v>
          </cell>
          <cell r="B598" t="str">
            <v>何仁傑</v>
          </cell>
          <cell r="C598" t="str">
            <v>石榴國小B</v>
          </cell>
          <cell r="D598" t="str">
            <v>石榴B</v>
          </cell>
          <cell r="E598">
            <v>3</v>
          </cell>
        </row>
        <row r="599">
          <cell r="A599">
            <v>1614</v>
          </cell>
          <cell r="B599" t="str">
            <v>姚宏燁</v>
          </cell>
          <cell r="C599" t="str">
            <v>石榴國小B</v>
          </cell>
          <cell r="D599" t="str">
            <v>石榴B</v>
          </cell>
          <cell r="E599">
            <v>0</v>
          </cell>
        </row>
        <row r="600">
          <cell r="A600">
            <v>1615</v>
          </cell>
          <cell r="B600" t="str">
            <v>張惟堯</v>
          </cell>
          <cell r="C600" t="str">
            <v>石榴國小B</v>
          </cell>
          <cell r="D600" t="str">
            <v>石榴B</v>
          </cell>
        </row>
        <row r="601">
          <cell r="A601">
            <v>1616</v>
          </cell>
          <cell r="B601" t="str">
            <v>張閔翔</v>
          </cell>
          <cell r="C601" t="str">
            <v>石榴國小B</v>
          </cell>
          <cell r="D601" t="str">
            <v>石榴B</v>
          </cell>
        </row>
        <row r="602">
          <cell r="A602">
            <v>1617</v>
          </cell>
          <cell r="B602" t="str">
            <v>林致宇</v>
          </cell>
          <cell r="C602" t="str">
            <v>石榴國小B</v>
          </cell>
          <cell r="D602" t="str">
            <v>石榴B</v>
          </cell>
        </row>
        <row r="603">
          <cell r="A603">
            <v>1618</v>
          </cell>
          <cell r="B603" t="str">
            <v>陳俊源</v>
          </cell>
          <cell r="C603" t="str">
            <v>石榴國小B</v>
          </cell>
          <cell r="D603" t="str">
            <v>石榴B</v>
          </cell>
        </row>
        <row r="604">
          <cell r="A604">
            <v>1619</v>
          </cell>
          <cell r="B604" t="str">
            <v>張凱翔</v>
          </cell>
          <cell r="C604" t="str">
            <v>林內國小</v>
          </cell>
          <cell r="D604" t="str">
            <v>林內</v>
          </cell>
          <cell r="E604">
            <v>4</v>
          </cell>
        </row>
        <row r="605">
          <cell r="A605">
            <v>1620</v>
          </cell>
          <cell r="B605" t="str">
            <v>張哲愿</v>
          </cell>
          <cell r="C605" t="str">
            <v>林內國小</v>
          </cell>
          <cell r="D605" t="str">
            <v>林內</v>
          </cell>
          <cell r="E605">
            <v>0</v>
          </cell>
        </row>
        <row r="606">
          <cell r="A606">
            <v>1621</v>
          </cell>
          <cell r="B606" t="str">
            <v>張誠哲</v>
          </cell>
          <cell r="C606" t="str">
            <v>林內國小</v>
          </cell>
          <cell r="D606" t="str">
            <v>林內</v>
          </cell>
        </row>
        <row r="607">
          <cell r="A607">
            <v>1622</v>
          </cell>
          <cell r="B607" t="str">
            <v>林新祐</v>
          </cell>
          <cell r="C607" t="str">
            <v>林內國小</v>
          </cell>
          <cell r="D607" t="str">
            <v>林內</v>
          </cell>
        </row>
        <row r="608">
          <cell r="A608">
            <v>1623</v>
          </cell>
          <cell r="B608" t="str">
            <v>蔡宗廷</v>
          </cell>
          <cell r="C608" t="str">
            <v>林內國小</v>
          </cell>
          <cell r="D608" t="str">
            <v>林內</v>
          </cell>
        </row>
        <row r="609">
          <cell r="A609">
            <v>1624</v>
          </cell>
          <cell r="B609" t="str">
            <v>陳致憲</v>
          </cell>
          <cell r="C609" t="str">
            <v>林內國小</v>
          </cell>
          <cell r="D609" t="str">
            <v>林內</v>
          </cell>
        </row>
        <row r="610">
          <cell r="A610">
            <v>1625</v>
          </cell>
          <cell r="B610" t="str">
            <v>吳致緯</v>
          </cell>
          <cell r="C610" t="str">
            <v>重興國小</v>
          </cell>
          <cell r="D610" t="str">
            <v>重興</v>
          </cell>
          <cell r="E610">
            <v>5</v>
          </cell>
        </row>
        <row r="611">
          <cell r="A611">
            <v>1626</v>
          </cell>
          <cell r="B611" t="str">
            <v>張錦祥</v>
          </cell>
          <cell r="C611" t="str">
            <v>重興國小</v>
          </cell>
          <cell r="D611" t="str">
            <v>重興</v>
          </cell>
          <cell r="E611">
            <v>0</v>
          </cell>
        </row>
        <row r="612">
          <cell r="A612">
            <v>1627</v>
          </cell>
          <cell r="B612" t="str">
            <v>戴育宸</v>
          </cell>
          <cell r="C612" t="str">
            <v>重興國小</v>
          </cell>
          <cell r="D612" t="str">
            <v>重興</v>
          </cell>
        </row>
        <row r="613">
          <cell r="A613">
            <v>1628</v>
          </cell>
          <cell r="B613" t="str">
            <v>戴辰旭</v>
          </cell>
          <cell r="C613" t="str">
            <v>重興國小</v>
          </cell>
          <cell r="D613" t="str">
            <v>重興</v>
          </cell>
        </row>
        <row r="614">
          <cell r="A614">
            <v>1629</v>
          </cell>
          <cell r="B614" t="str">
            <v>朱又齊</v>
          </cell>
          <cell r="C614" t="str">
            <v>重興國小</v>
          </cell>
          <cell r="D614" t="str">
            <v>重興</v>
          </cell>
        </row>
        <row r="615">
          <cell r="A615">
            <v>1630</v>
          </cell>
          <cell r="B615" t="str">
            <v>鄭延彬</v>
          </cell>
          <cell r="C615" t="str">
            <v>重興國小</v>
          </cell>
          <cell r="D615" t="str">
            <v>重興</v>
          </cell>
        </row>
        <row r="616">
          <cell r="A616">
            <v>1631</v>
          </cell>
          <cell r="B616" t="str">
            <v>張晉愷</v>
          </cell>
          <cell r="C616" t="str">
            <v>九芎國小</v>
          </cell>
          <cell r="D616" t="str">
            <v>九芎</v>
          </cell>
          <cell r="E616">
            <v>6</v>
          </cell>
        </row>
        <row r="617">
          <cell r="A617">
            <v>1632</v>
          </cell>
          <cell r="B617" t="str">
            <v>林宏諺</v>
          </cell>
          <cell r="C617" t="str">
            <v>九芎國小</v>
          </cell>
          <cell r="D617" t="str">
            <v>九芎</v>
          </cell>
          <cell r="E617">
            <v>0</v>
          </cell>
        </row>
        <row r="618">
          <cell r="A618">
            <v>1633</v>
          </cell>
          <cell r="B618" t="str">
            <v>林鈺翔</v>
          </cell>
          <cell r="C618" t="str">
            <v>九芎國小</v>
          </cell>
          <cell r="D618" t="str">
            <v>九芎</v>
          </cell>
        </row>
        <row r="619">
          <cell r="A619">
            <v>1634</v>
          </cell>
          <cell r="B619" t="str">
            <v>蔡欣祐</v>
          </cell>
          <cell r="C619" t="str">
            <v>九芎國小</v>
          </cell>
          <cell r="D619" t="str">
            <v>九芎</v>
          </cell>
        </row>
        <row r="620">
          <cell r="A620">
            <v>1635</v>
          </cell>
          <cell r="B620" t="str">
            <v>蔡閩桔</v>
          </cell>
          <cell r="C620" t="str">
            <v>九芎國小</v>
          </cell>
          <cell r="D620" t="str">
            <v>九芎</v>
          </cell>
        </row>
        <row r="621">
          <cell r="A621">
            <v>1636</v>
          </cell>
          <cell r="B621" t="str">
            <v>陳立昌</v>
          </cell>
          <cell r="C621" t="str">
            <v>九芎國小</v>
          </cell>
          <cell r="D621" t="str">
            <v>九芎</v>
          </cell>
        </row>
        <row r="622">
          <cell r="A622">
            <v>1637</v>
          </cell>
          <cell r="B622" t="str">
            <v>施仁傑</v>
          </cell>
          <cell r="C622" t="str">
            <v>民生國小</v>
          </cell>
          <cell r="D622" t="str">
            <v>民生</v>
          </cell>
          <cell r="E622">
            <v>7</v>
          </cell>
        </row>
        <row r="623">
          <cell r="A623">
            <v>1638</v>
          </cell>
          <cell r="B623" t="str">
            <v>施仁翔</v>
          </cell>
          <cell r="C623" t="str">
            <v>民生國小</v>
          </cell>
          <cell r="D623" t="str">
            <v>民生</v>
          </cell>
          <cell r="E623">
            <v>0</v>
          </cell>
        </row>
        <row r="624">
          <cell r="A624">
            <v>1639</v>
          </cell>
          <cell r="B624" t="str">
            <v>林詠軒</v>
          </cell>
          <cell r="C624" t="str">
            <v>民生國小</v>
          </cell>
          <cell r="D624" t="str">
            <v>民生</v>
          </cell>
        </row>
        <row r="625">
          <cell r="A625">
            <v>1640</v>
          </cell>
          <cell r="B625" t="str">
            <v>王政雄</v>
          </cell>
          <cell r="C625" t="str">
            <v>民生國小</v>
          </cell>
          <cell r="D625" t="str">
            <v>民生</v>
          </cell>
        </row>
        <row r="626">
          <cell r="A626">
            <v>1641</v>
          </cell>
          <cell r="B626">
            <v>0</v>
          </cell>
          <cell r="C626">
            <v>0</v>
          </cell>
          <cell r="D626">
            <v>0</v>
          </cell>
        </row>
        <row r="627">
          <cell r="A627">
            <v>1642</v>
          </cell>
          <cell r="B627">
            <v>0</v>
          </cell>
          <cell r="C627">
            <v>0</v>
          </cell>
          <cell r="D627">
            <v>0</v>
          </cell>
        </row>
        <row r="628">
          <cell r="A628">
            <v>1643</v>
          </cell>
          <cell r="B628" t="str">
            <v>孫嘉駿</v>
          </cell>
          <cell r="C628" t="str">
            <v>重光國小</v>
          </cell>
          <cell r="D628" t="str">
            <v>重光</v>
          </cell>
          <cell r="E628">
            <v>8</v>
          </cell>
        </row>
        <row r="629">
          <cell r="A629">
            <v>1644</v>
          </cell>
          <cell r="B629" t="str">
            <v>李文賢</v>
          </cell>
          <cell r="C629" t="str">
            <v>重光國小</v>
          </cell>
          <cell r="D629" t="str">
            <v>重光</v>
          </cell>
          <cell r="E629">
            <v>0</v>
          </cell>
        </row>
        <row r="630">
          <cell r="A630">
            <v>1645</v>
          </cell>
          <cell r="B630" t="str">
            <v>羅嘉成</v>
          </cell>
          <cell r="C630" t="str">
            <v>重光國小</v>
          </cell>
          <cell r="D630" t="str">
            <v>重光</v>
          </cell>
        </row>
        <row r="631">
          <cell r="A631">
            <v>1646</v>
          </cell>
          <cell r="B631" t="str">
            <v>許東育</v>
          </cell>
          <cell r="C631" t="str">
            <v>重光國小</v>
          </cell>
          <cell r="D631" t="str">
            <v>重光</v>
          </cell>
        </row>
        <row r="632">
          <cell r="A632">
            <v>1647</v>
          </cell>
          <cell r="B632" t="str">
            <v>賴義正</v>
          </cell>
          <cell r="C632" t="str">
            <v>重光國小</v>
          </cell>
          <cell r="D632" t="str">
            <v>重光</v>
          </cell>
        </row>
        <row r="633">
          <cell r="A633">
            <v>1648</v>
          </cell>
          <cell r="B633" t="str">
            <v>黃柏瑋</v>
          </cell>
          <cell r="C633" t="str">
            <v>重光國小</v>
          </cell>
          <cell r="D633" t="str">
            <v>重光</v>
          </cell>
        </row>
        <row r="634">
          <cell r="A634">
            <v>1649</v>
          </cell>
          <cell r="B634" t="str">
            <v>張育銘</v>
          </cell>
          <cell r="C634" t="str">
            <v>文安國小</v>
          </cell>
          <cell r="D634" t="str">
            <v>文安</v>
          </cell>
          <cell r="E634">
            <v>9</v>
          </cell>
        </row>
        <row r="635">
          <cell r="A635">
            <v>1650</v>
          </cell>
          <cell r="B635" t="str">
            <v>李承祐</v>
          </cell>
          <cell r="C635" t="str">
            <v>文安國小</v>
          </cell>
          <cell r="D635" t="str">
            <v>文安</v>
          </cell>
          <cell r="E635">
            <v>0</v>
          </cell>
        </row>
        <row r="636">
          <cell r="A636">
            <v>1651</v>
          </cell>
          <cell r="B636" t="str">
            <v>沈宏昌</v>
          </cell>
          <cell r="C636" t="str">
            <v>文安國小</v>
          </cell>
          <cell r="D636" t="str">
            <v>文安</v>
          </cell>
        </row>
        <row r="637">
          <cell r="A637">
            <v>1652</v>
          </cell>
          <cell r="B637" t="str">
            <v>沈順庭</v>
          </cell>
          <cell r="C637" t="str">
            <v>文安國小</v>
          </cell>
          <cell r="D637" t="str">
            <v>文安</v>
          </cell>
        </row>
        <row r="638">
          <cell r="A638">
            <v>1653</v>
          </cell>
          <cell r="B638" t="str">
            <v>洪秉科</v>
          </cell>
          <cell r="C638" t="str">
            <v>文安國小</v>
          </cell>
          <cell r="D638" t="str">
            <v>文安</v>
          </cell>
        </row>
        <row r="639">
          <cell r="A639">
            <v>1654</v>
          </cell>
          <cell r="B639" t="str">
            <v>陳嘉裕</v>
          </cell>
          <cell r="C639" t="str">
            <v>文安國小</v>
          </cell>
          <cell r="D639" t="str">
            <v>文安</v>
          </cell>
        </row>
        <row r="640">
          <cell r="A640">
            <v>1655</v>
          </cell>
          <cell r="B640" t="str">
            <v>楊迪硯</v>
          </cell>
          <cell r="C640" t="str">
            <v>僑真國小</v>
          </cell>
          <cell r="D640" t="str">
            <v>僑真</v>
          </cell>
          <cell r="E640">
            <v>10</v>
          </cell>
        </row>
        <row r="641">
          <cell r="A641">
            <v>1656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</row>
        <row r="642">
          <cell r="A642">
            <v>1657</v>
          </cell>
          <cell r="B642">
            <v>0</v>
          </cell>
          <cell r="C642">
            <v>0</v>
          </cell>
          <cell r="D642">
            <v>0</v>
          </cell>
        </row>
        <row r="643">
          <cell r="A643">
            <v>1658</v>
          </cell>
          <cell r="B643">
            <v>0</v>
          </cell>
          <cell r="C643">
            <v>0</v>
          </cell>
          <cell r="D643">
            <v>0</v>
          </cell>
        </row>
        <row r="644">
          <cell r="A644">
            <v>1659</v>
          </cell>
          <cell r="B644">
            <v>0</v>
          </cell>
          <cell r="C644">
            <v>0</v>
          </cell>
          <cell r="D644">
            <v>0</v>
          </cell>
        </row>
        <row r="645">
          <cell r="A645">
            <v>1660</v>
          </cell>
        </row>
        <row r="646">
          <cell r="A646">
            <v>1661</v>
          </cell>
          <cell r="B646" t="str">
            <v>劉柏承</v>
          </cell>
          <cell r="C646" t="str">
            <v>仁和國小</v>
          </cell>
          <cell r="D646" t="str">
            <v>仁和</v>
          </cell>
          <cell r="E646">
            <v>11</v>
          </cell>
        </row>
        <row r="647">
          <cell r="A647">
            <v>1662</v>
          </cell>
          <cell r="B647" t="str">
            <v>周建豪</v>
          </cell>
          <cell r="C647" t="str">
            <v>仁和國小</v>
          </cell>
          <cell r="D647" t="str">
            <v>仁和</v>
          </cell>
          <cell r="E647">
            <v>0</v>
          </cell>
        </row>
        <row r="648">
          <cell r="A648">
            <v>1663</v>
          </cell>
          <cell r="B648" t="str">
            <v>邱定宏</v>
          </cell>
          <cell r="C648" t="str">
            <v>仁和國小</v>
          </cell>
          <cell r="D648" t="str">
            <v>仁和</v>
          </cell>
        </row>
        <row r="649">
          <cell r="A649">
            <v>1664</v>
          </cell>
          <cell r="B649" t="str">
            <v>陳俊穎</v>
          </cell>
          <cell r="C649" t="str">
            <v>仁和國小</v>
          </cell>
          <cell r="D649" t="str">
            <v>仁和</v>
          </cell>
        </row>
        <row r="650">
          <cell r="A650">
            <v>1665</v>
          </cell>
        </row>
        <row r="651">
          <cell r="A651">
            <v>1666</v>
          </cell>
        </row>
        <row r="652">
          <cell r="A652">
            <v>1667</v>
          </cell>
          <cell r="B652" t="str">
            <v>王名吉</v>
          </cell>
          <cell r="C652" t="str">
            <v>大屯國小</v>
          </cell>
          <cell r="D652" t="str">
            <v>大屯</v>
          </cell>
          <cell r="E652">
            <v>12</v>
          </cell>
        </row>
        <row r="653">
          <cell r="A653">
            <v>1668</v>
          </cell>
          <cell r="B653" t="str">
            <v>陳志嘉</v>
          </cell>
          <cell r="C653" t="str">
            <v>大屯國小</v>
          </cell>
          <cell r="D653" t="str">
            <v>大屯</v>
          </cell>
          <cell r="E653">
            <v>0</v>
          </cell>
        </row>
        <row r="654">
          <cell r="A654">
            <v>1669</v>
          </cell>
          <cell r="B654">
            <v>0</v>
          </cell>
          <cell r="C654">
            <v>0</v>
          </cell>
          <cell r="D654">
            <v>0</v>
          </cell>
        </row>
        <row r="655">
          <cell r="A655">
            <v>1670</v>
          </cell>
          <cell r="B655">
            <v>0</v>
          </cell>
          <cell r="C655">
            <v>0</v>
          </cell>
          <cell r="D655">
            <v>0</v>
          </cell>
        </row>
        <row r="656">
          <cell r="A656">
            <v>1671</v>
          </cell>
          <cell r="B656">
            <v>0</v>
          </cell>
          <cell r="C656">
            <v>0</v>
          </cell>
          <cell r="D656">
            <v>0</v>
          </cell>
        </row>
        <row r="657">
          <cell r="A657">
            <v>1672</v>
          </cell>
          <cell r="B657">
            <v>0</v>
          </cell>
          <cell r="C657">
            <v>0</v>
          </cell>
          <cell r="D657">
            <v>0</v>
          </cell>
        </row>
        <row r="658">
          <cell r="A658">
            <v>1673</v>
          </cell>
          <cell r="B658" t="str">
            <v>吳光仁</v>
          </cell>
          <cell r="C658" t="str">
            <v>宏崙國小</v>
          </cell>
          <cell r="D658" t="str">
            <v>宏崙</v>
          </cell>
          <cell r="E658">
            <v>13</v>
          </cell>
        </row>
        <row r="659">
          <cell r="A659">
            <v>1674</v>
          </cell>
          <cell r="B659" t="str">
            <v>吳宗樺</v>
          </cell>
          <cell r="C659" t="str">
            <v>宏崙國小</v>
          </cell>
          <cell r="D659" t="str">
            <v>宏崙</v>
          </cell>
          <cell r="E659">
            <v>0</v>
          </cell>
        </row>
        <row r="660">
          <cell r="A660">
            <v>1675</v>
          </cell>
          <cell r="B660" t="str">
            <v>吳睿祥</v>
          </cell>
          <cell r="C660" t="str">
            <v>宏崙國小</v>
          </cell>
          <cell r="D660" t="str">
            <v>宏崙</v>
          </cell>
        </row>
        <row r="661">
          <cell r="A661">
            <v>1676</v>
          </cell>
          <cell r="B661" t="str">
            <v>周文麒</v>
          </cell>
          <cell r="C661" t="str">
            <v>宏崙國小</v>
          </cell>
          <cell r="D661" t="str">
            <v>宏崙</v>
          </cell>
        </row>
        <row r="662">
          <cell r="A662">
            <v>1677</v>
          </cell>
          <cell r="B662" t="str">
            <v>朱翊豪</v>
          </cell>
          <cell r="C662" t="str">
            <v>宏崙國小</v>
          </cell>
          <cell r="D662" t="str">
            <v>宏崙</v>
          </cell>
        </row>
        <row r="663">
          <cell r="A663">
            <v>1678</v>
          </cell>
          <cell r="B663" t="str">
            <v>王佩偉</v>
          </cell>
          <cell r="C663" t="str">
            <v>宏崙國小</v>
          </cell>
          <cell r="D663" t="str">
            <v>宏崙</v>
          </cell>
        </row>
        <row r="664">
          <cell r="A664">
            <v>1679</v>
          </cell>
          <cell r="B664" t="str">
            <v>廖奕誠</v>
          </cell>
          <cell r="C664" t="str">
            <v>三和國小A</v>
          </cell>
          <cell r="D664" t="str">
            <v>三和A</v>
          </cell>
          <cell r="E664">
            <v>14</v>
          </cell>
        </row>
        <row r="665">
          <cell r="A665">
            <v>1680</v>
          </cell>
          <cell r="B665" t="str">
            <v>廖威勝</v>
          </cell>
          <cell r="C665" t="str">
            <v>三和國小A</v>
          </cell>
          <cell r="D665" t="str">
            <v>三和A</v>
          </cell>
          <cell r="E665">
            <v>0</v>
          </cell>
        </row>
        <row r="666">
          <cell r="A666">
            <v>1681</v>
          </cell>
          <cell r="B666" t="str">
            <v>廖郁葳</v>
          </cell>
          <cell r="C666" t="str">
            <v>三和國小A</v>
          </cell>
          <cell r="D666" t="str">
            <v>三和A</v>
          </cell>
        </row>
        <row r="667">
          <cell r="A667">
            <v>1682</v>
          </cell>
          <cell r="B667" t="str">
            <v>廖銘展</v>
          </cell>
          <cell r="C667" t="str">
            <v>三和國小A</v>
          </cell>
          <cell r="D667" t="str">
            <v>三和A</v>
          </cell>
        </row>
        <row r="668">
          <cell r="A668">
            <v>1683</v>
          </cell>
          <cell r="B668" t="str">
            <v>張峻瑋</v>
          </cell>
          <cell r="C668" t="str">
            <v>三和國小A</v>
          </cell>
          <cell r="D668" t="str">
            <v>三和A</v>
          </cell>
        </row>
        <row r="669">
          <cell r="A669">
            <v>1684</v>
          </cell>
          <cell r="B669">
            <v>0</v>
          </cell>
          <cell r="C669">
            <v>0</v>
          </cell>
          <cell r="D669">
            <v>0</v>
          </cell>
        </row>
        <row r="670">
          <cell r="A670">
            <v>1685</v>
          </cell>
          <cell r="B670" t="str">
            <v>廖厚竣</v>
          </cell>
          <cell r="C670" t="str">
            <v>三和國小B</v>
          </cell>
          <cell r="D670" t="str">
            <v>三和B</v>
          </cell>
          <cell r="E670">
            <v>15</v>
          </cell>
        </row>
        <row r="671">
          <cell r="A671">
            <v>1686</v>
          </cell>
          <cell r="B671" t="str">
            <v>廖家豪</v>
          </cell>
          <cell r="C671" t="str">
            <v>三和國小B</v>
          </cell>
          <cell r="D671" t="str">
            <v>三和B</v>
          </cell>
          <cell r="E671">
            <v>0</v>
          </cell>
        </row>
        <row r="672">
          <cell r="A672">
            <v>1687</v>
          </cell>
          <cell r="B672" t="str">
            <v>廖思博</v>
          </cell>
          <cell r="C672" t="str">
            <v>三和國小B</v>
          </cell>
          <cell r="D672" t="str">
            <v>三和B</v>
          </cell>
        </row>
        <row r="673">
          <cell r="A673">
            <v>1688</v>
          </cell>
          <cell r="B673" t="str">
            <v>廖永勝</v>
          </cell>
          <cell r="C673" t="str">
            <v>三和國小B</v>
          </cell>
          <cell r="D673" t="str">
            <v>三和B</v>
          </cell>
        </row>
        <row r="674">
          <cell r="A674">
            <v>1689</v>
          </cell>
          <cell r="B674" t="str">
            <v>許庭碩</v>
          </cell>
          <cell r="C674" t="str">
            <v>三和國小B</v>
          </cell>
          <cell r="D674" t="str">
            <v>三和B</v>
          </cell>
        </row>
        <row r="675">
          <cell r="A675">
            <v>1690</v>
          </cell>
          <cell r="B675">
            <v>0</v>
          </cell>
          <cell r="C675">
            <v>0</v>
          </cell>
          <cell r="D675">
            <v>0</v>
          </cell>
        </row>
        <row r="676">
          <cell r="A676">
            <v>1691</v>
          </cell>
          <cell r="B676" t="str">
            <v>吳尚承</v>
          </cell>
          <cell r="C676" t="str">
            <v>信義國小</v>
          </cell>
          <cell r="D676" t="str">
            <v>信義</v>
          </cell>
          <cell r="E676">
            <v>16</v>
          </cell>
        </row>
        <row r="677">
          <cell r="A677">
            <v>1692</v>
          </cell>
          <cell r="B677" t="str">
            <v>吳承諭</v>
          </cell>
          <cell r="C677" t="str">
            <v>信義國小</v>
          </cell>
          <cell r="D677" t="str">
            <v>信義</v>
          </cell>
          <cell r="E677">
            <v>0</v>
          </cell>
        </row>
        <row r="678">
          <cell r="A678">
            <v>1693</v>
          </cell>
          <cell r="B678" t="str">
            <v>吳振鴻</v>
          </cell>
          <cell r="C678" t="str">
            <v>信義國小</v>
          </cell>
          <cell r="D678" t="str">
            <v>信義</v>
          </cell>
        </row>
        <row r="679">
          <cell r="A679">
            <v>1694</v>
          </cell>
          <cell r="B679" t="str">
            <v>蔡奇峰</v>
          </cell>
          <cell r="C679" t="str">
            <v>信義國小</v>
          </cell>
          <cell r="D679" t="str">
            <v>信義</v>
          </cell>
        </row>
        <row r="680">
          <cell r="A680">
            <v>1695</v>
          </cell>
          <cell r="B680" t="str">
            <v>蔡宗桓</v>
          </cell>
          <cell r="C680" t="str">
            <v>信義國小</v>
          </cell>
          <cell r="D680" t="str">
            <v>信義</v>
          </cell>
        </row>
        <row r="681">
          <cell r="A681">
            <v>1696</v>
          </cell>
          <cell r="B681" t="str">
            <v>黃明治</v>
          </cell>
          <cell r="C681" t="str">
            <v>信義國小</v>
          </cell>
          <cell r="D681" t="str">
            <v>信義</v>
          </cell>
        </row>
        <row r="682">
          <cell r="A682">
            <v>1697</v>
          </cell>
          <cell r="B682" t="str">
            <v>林冠宏</v>
          </cell>
          <cell r="C682" t="str">
            <v>中和國小</v>
          </cell>
          <cell r="D682" t="str">
            <v>中和</v>
          </cell>
          <cell r="E682">
            <v>17</v>
          </cell>
        </row>
        <row r="683">
          <cell r="A683">
            <v>1698</v>
          </cell>
          <cell r="B683" t="str">
            <v>蔡仁博</v>
          </cell>
          <cell r="C683" t="str">
            <v>中和國小</v>
          </cell>
          <cell r="D683" t="str">
            <v>中和</v>
          </cell>
        </row>
        <row r="684">
          <cell r="A684">
            <v>1699</v>
          </cell>
          <cell r="B684" t="str">
            <v>蔡建庭</v>
          </cell>
          <cell r="C684" t="str">
            <v>中和國小</v>
          </cell>
          <cell r="D684" t="str">
            <v>中和</v>
          </cell>
          <cell r="E684">
            <v>0</v>
          </cell>
        </row>
        <row r="685">
          <cell r="A685">
            <v>1700</v>
          </cell>
          <cell r="B685" t="str">
            <v>蔡明哲</v>
          </cell>
          <cell r="C685" t="str">
            <v>中和國小</v>
          </cell>
          <cell r="D685" t="str">
            <v>中和</v>
          </cell>
        </row>
        <row r="686">
          <cell r="A686">
            <v>1701</v>
          </cell>
          <cell r="B686" t="str">
            <v>林坤正</v>
          </cell>
          <cell r="C686" t="str">
            <v>中和國小</v>
          </cell>
          <cell r="D686" t="str">
            <v>中和</v>
          </cell>
        </row>
        <row r="687">
          <cell r="A687">
            <v>1702</v>
          </cell>
          <cell r="B687" t="str">
            <v>林金成</v>
          </cell>
          <cell r="C687" t="str">
            <v>中和國小</v>
          </cell>
          <cell r="D687" t="str">
            <v>中和</v>
          </cell>
        </row>
        <row r="688">
          <cell r="A688">
            <v>0</v>
          </cell>
        </row>
        <row r="689">
          <cell r="A689">
            <v>5601</v>
          </cell>
          <cell r="B689" t="str">
            <v>張凱欣</v>
          </cell>
          <cell r="C689" t="str">
            <v>古坑國小</v>
          </cell>
          <cell r="D689" t="str">
            <v>古坑</v>
          </cell>
          <cell r="E689">
            <v>1</v>
          </cell>
        </row>
        <row r="690">
          <cell r="A690">
            <v>5602</v>
          </cell>
          <cell r="B690" t="str">
            <v>戴妏芯</v>
          </cell>
          <cell r="C690" t="str">
            <v>古坑國小</v>
          </cell>
          <cell r="D690" t="str">
            <v>古坑</v>
          </cell>
          <cell r="E690">
            <v>0</v>
          </cell>
        </row>
        <row r="691">
          <cell r="A691">
            <v>5603</v>
          </cell>
          <cell r="B691" t="str">
            <v>王姿婷</v>
          </cell>
          <cell r="C691" t="str">
            <v>古坑國小</v>
          </cell>
          <cell r="D691" t="str">
            <v>古坑</v>
          </cell>
        </row>
        <row r="692">
          <cell r="A692">
            <v>5604</v>
          </cell>
          <cell r="B692" t="str">
            <v>黃詩雅</v>
          </cell>
          <cell r="C692" t="str">
            <v>古坑國小</v>
          </cell>
          <cell r="D692" t="str">
            <v>古坑</v>
          </cell>
        </row>
        <row r="693">
          <cell r="A693">
            <v>5605</v>
          </cell>
          <cell r="B693">
            <v>0</v>
          </cell>
          <cell r="C693">
            <v>0</v>
          </cell>
          <cell r="D693">
            <v>0</v>
          </cell>
        </row>
        <row r="694">
          <cell r="A694">
            <v>5606</v>
          </cell>
          <cell r="B694">
            <v>0</v>
          </cell>
          <cell r="C694">
            <v>0</v>
          </cell>
          <cell r="D694">
            <v>0</v>
          </cell>
        </row>
        <row r="695">
          <cell r="A695">
            <v>5607</v>
          </cell>
          <cell r="B695" t="str">
            <v>劉金鑾</v>
          </cell>
          <cell r="C695" t="str">
            <v>林內國小</v>
          </cell>
          <cell r="D695" t="str">
            <v>林內</v>
          </cell>
          <cell r="E695">
            <v>2</v>
          </cell>
        </row>
        <row r="696">
          <cell r="A696">
            <v>5608</v>
          </cell>
          <cell r="B696" t="str">
            <v>周佩誼</v>
          </cell>
          <cell r="C696" t="str">
            <v>林內國小</v>
          </cell>
          <cell r="D696" t="str">
            <v>林內</v>
          </cell>
          <cell r="E696">
            <v>0</v>
          </cell>
        </row>
        <row r="697">
          <cell r="A697">
            <v>5609</v>
          </cell>
          <cell r="B697" t="str">
            <v>蔡鈺瑄</v>
          </cell>
          <cell r="C697" t="str">
            <v>林內國小</v>
          </cell>
          <cell r="D697" t="str">
            <v>林內</v>
          </cell>
        </row>
        <row r="698">
          <cell r="A698">
            <v>5610</v>
          </cell>
          <cell r="B698" t="str">
            <v>郭蕙萍</v>
          </cell>
          <cell r="C698" t="str">
            <v>林內國小</v>
          </cell>
          <cell r="D698" t="str">
            <v>林內</v>
          </cell>
        </row>
        <row r="699">
          <cell r="A699">
            <v>5611</v>
          </cell>
          <cell r="B699" t="str">
            <v>鄧怡靜</v>
          </cell>
          <cell r="C699" t="str">
            <v>林內國小</v>
          </cell>
          <cell r="D699" t="str">
            <v>林內</v>
          </cell>
        </row>
        <row r="700">
          <cell r="A700">
            <v>5612</v>
          </cell>
          <cell r="B700" t="str">
            <v>陳薈綸</v>
          </cell>
          <cell r="C700" t="str">
            <v>林內國小</v>
          </cell>
          <cell r="D700" t="str">
            <v>林內</v>
          </cell>
        </row>
        <row r="701">
          <cell r="A701">
            <v>5613</v>
          </cell>
          <cell r="B701" t="str">
            <v>張惠菁</v>
          </cell>
          <cell r="C701" t="str">
            <v>九芎國小</v>
          </cell>
          <cell r="D701" t="str">
            <v>九芎</v>
          </cell>
          <cell r="E701">
            <v>3</v>
          </cell>
        </row>
        <row r="702">
          <cell r="A702">
            <v>5614</v>
          </cell>
          <cell r="B702" t="str">
            <v>林均蓓</v>
          </cell>
          <cell r="C702" t="str">
            <v>九芎國小</v>
          </cell>
          <cell r="D702" t="str">
            <v>九芎</v>
          </cell>
          <cell r="E702">
            <v>0</v>
          </cell>
        </row>
        <row r="703">
          <cell r="A703">
            <v>5615</v>
          </cell>
          <cell r="B703" t="str">
            <v>石芷茵</v>
          </cell>
          <cell r="C703" t="str">
            <v>九芎國小</v>
          </cell>
          <cell r="D703" t="str">
            <v>九芎</v>
          </cell>
        </row>
        <row r="704">
          <cell r="A704">
            <v>5616</v>
          </cell>
          <cell r="B704" t="str">
            <v>蔡宛庭</v>
          </cell>
          <cell r="C704" t="str">
            <v>九芎國小</v>
          </cell>
          <cell r="D704" t="str">
            <v>九芎</v>
          </cell>
        </row>
        <row r="705">
          <cell r="A705">
            <v>5617</v>
          </cell>
          <cell r="B705" t="str">
            <v>蔡幸妤</v>
          </cell>
          <cell r="C705" t="str">
            <v>九芎國小</v>
          </cell>
          <cell r="D705" t="str">
            <v>九芎</v>
          </cell>
        </row>
        <row r="706">
          <cell r="A706">
            <v>5618</v>
          </cell>
          <cell r="B706" t="str">
            <v>陳真嘉</v>
          </cell>
          <cell r="C706" t="str">
            <v>九芎國小</v>
          </cell>
          <cell r="D706" t="str">
            <v>九芎</v>
          </cell>
        </row>
        <row r="707">
          <cell r="A707">
            <v>5619</v>
          </cell>
          <cell r="B707" t="str">
            <v>丁婉芯</v>
          </cell>
          <cell r="C707" t="str">
            <v>民生國小A</v>
          </cell>
          <cell r="D707" t="str">
            <v>民生A</v>
          </cell>
          <cell r="E707">
            <v>4</v>
          </cell>
        </row>
        <row r="708">
          <cell r="A708">
            <v>5620</v>
          </cell>
          <cell r="B708" t="str">
            <v>劉心儀</v>
          </cell>
          <cell r="C708" t="str">
            <v>民生國小A</v>
          </cell>
          <cell r="D708" t="str">
            <v>民生A</v>
          </cell>
          <cell r="E708">
            <v>0</v>
          </cell>
        </row>
        <row r="709">
          <cell r="A709">
            <v>5621</v>
          </cell>
          <cell r="B709" t="str">
            <v>卓稚欣</v>
          </cell>
          <cell r="C709" t="str">
            <v>民生國小A</v>
          </cell>
          <cell r="D709" t="str">
            <v>民生A</v>
          </cell>
        </row>
        <row r="710">
          <cell r="A710">
            <v>5622</v>
          </cell>
          <cell r="B710" t="str">
            <v>楊偲苹</v>
          </cell>
          <cell r="C710" t="str">
            <v>民生國小A</v>
          </cell>
          <cell r="D710" t="str">
            <v>民生A</v>
          </cell>
        </row>
        <row r="711">
          <cell r="A711">
            <v>5623</v>
          </cell>
          <cell r="B711" t="str">
            <v>魏甄誼</v>
          </cell>
          <cell r="C711" t="str">
            <v>民生國小A</v>
          </cell>
          <cell r="D711" t="str">
            <v>民生A</v>
          </cell>
        </row>
        <row r="712">
          <cell r="A712">
            <v>5624</v>
          </cell>
          <cell r="B712" t="str">
            <v>黃昱恩</v>
          </cell>
          <cell r="C712" t="str">
            <v>民生國小A</v>
          </cell>
          <cell r="D712" t="str">
            <v>民生A</v>
          </cell>
        </row>
        <row r="713">
          <cell r="A713">
            <v>5625</v>
          </cell>
          <cell r="B713" t="str">
            <v>葉 婷</v>
          </cell>
          <cell r="C713" t="str">
            <v>民生國小B</v>
          </cell>
          <cell r="D713" t="str">
            <v>民生B</v>
          </cell>
          <cell r="E713">
            <v>5</v>
          </cell>
        </row>
        <row r="714">
          <cell r="A714">
            <v>5626</v>
          </cell>
          <cell r="B714" t="str">
            <v>陳依伶</v>
          </cell>
          <cell r="C714" t="str">
            <v>民生國小B</v>
          </cell>
          <cell r="D714" t="str">
            <v>民生B</v>
          </cell>
          <cell r="E714">
            <v>0</v>
          </cell>
        </row>
        <row r="715">
          <cell r="A715">
            <v>5627</v>
          </cell>
          <cell r="B715">
            <v>0</v>
          </cell>
          <cell r="C715">
            <v>0</v>
          </cell>
          <cell r="D715">
            <v>0</v>
          </cell>
        </row>
        <row r="716">
          <cell r="A716">
            <v>5628</v>
          </cell>
          <cell r="B716">
            <v>0</v>
          </cell>
          <cell r="C716">
            <v>0</v>
          </cell>
          <cell r="D716">
            <v>0</v>
          </cell>
        </row>
        <row r="717">
          <cell r="A717">
            <v>5629</v>
          </cell>
          <cell r="B717">
            <v>0</v>
          </cell>
          <cell r="C717">
            <v>0</v>
          </cell>
          <cell r="D717">
            <v>0</v>
          </cell>
        </row>
        <row r="718">
          <cell r="A718">
            <v>5630</v>
          </cell>
        </row>
        <row r="719">
          <cell r="A719">
            <v>5631</v>
          </cell>
          <cell r="B719" t="str">
            <v>全嘉宜</v>
          </cell>
          <cell r="C719" t="str">
            <v>重光國小</v>
          </cell>
          <cell r="D719" t="str">
            <v>重光</v>
          </cell>
          <cell r="E719">
            <v>6</v>
          </cell>
        </row>
        <row r="720">
          <cell r="A720">
            <v>5632</v>
          </cell>
          <cell r="B720" t="str">
            <v>曾妮</v>
          </cell>
          <cell r="C720" t="str">
            <v>重光國小</v>
          </cell>
          <cell r="D720" t="str">
            <v>重光</v>
          </cell>
          <cell r="E720">
            <v>0</v>
          </cell>
        </row>
        <row r="721">
          <cell r="A721">
            <v>5633</v>
          </cell>
          <cell r="B721" t="str">
            <v>歐雅莉</v>
          </cell>
          <cell r="C721" t="str">
            <v>重光國小</v>
          </cell>
          <cell r="D721" t="str">
            <v>重光</v>
          </cell>
        </row>
        <row r="722">
          <cell r="A722">
            <v>5634</v>
          </cell>
          <cell r="B722" t="str">
            <v>黃煒娟</v>
          </cell>
          <cell r="C722" t="str">
            <v>重光國小</v>
          </cell>
          <cell r="D722" t="str">
            <v>重光</v>
          </cell>
        </row>
        <row r="723">
          <cell r="A723">
            <v>5635</v>
          </cell>
          <cell r="B723">
            <v>0</v>
          </cell>
          <cell r="C723">
            <v>0</v>
          </cell>
          <cell r="D723">
            <v>0</v>
          </cell>
        </row>
        <row r="724">
          <cell r="A724">
            <v>5636</v>
          </cell>
          <cell r="B724">
            <v>0</v>
          </cell>
          <cell r="C724">
            <v>0</v>
          </cell>
          <cell r="D724">
            <v>0</v>
          </cell>
        </row>
        <row r="725">
          <cell r="A725">
            <v>5637</v>
          </cell>
          <cell r="B725" t="str">
            <v>余緁玲</v>
          </cell>
          <cell r="C725" t="str">
            <v>文安國小</v>
          </cell>
          <cell r="D725" t="str">
            <v>文安</v>
          </cell>
          <cell r="E725">
            <v>7</v>
          </cell>
        </row>
        <row r="726">
          <cell r="A726">
            <v>5638</v>
          </cell>
          <cell r="B726" t="str">
            <v>吳芊慧</v>
          </cell>
          <cell r="C726" t="str">
            <v>文安國小</v>
          </cell>
          <cell r="D726" t="str">
            <v>文安</v>
          </cell>
          <cell r="E726">
            <v>0</v>
          </cell>
        </row>
        <row r="727">
          <cell r="A727">
            <v>5639</v>
          </cell>
          <cell r="B727" t="str">
            <v>李宜穎</v>
          </cell>
          <cell r="C727" t="str">
            <v>文安國小</v>
          </cell>
          <cell r="D727" t="str">
            <v>文安</v>
          </cell>
        </row>
        <row r="728">
          <cell r="A728">
            <v>5640</v>
          </cell>
          <cell r="B728" t="str">
            <v>林欣蓉</v>
          </cell>
          <cell r="C728" t="str">
            <v>文安國小</v>
          </cell>
          <cell r="D728" t="str">
            <v>文安</v>
          </cell>
        </row>
        <row r="729">
          <cell r="A729">
            <v>5641</v>
          </cell>
          <cell r="B729" t="str">
            <v>陳婉妮</v>
          </cell>
          <cell r="C729" t="str">
            <v>文安國小</v>
          </cell>
          <cell r="D729" t="str">
            <v>文安</v>
          </cell>
        </row>
        <row r="730">
          <cell r="A730">
            <v>5642</v>
          </cell>
          <cell r="B730" t="str">
            <v>陳美琪</v>
          </cell>
          <cell r="C730" t="str">
            <v>文安國小</v>
          </cell>
          <cell r="D730" t="str">
            <v>文安</v>
          </cell>
        </row>
        <row r="731">
          <cell r="A731">
            <v>5643</v>
          </cell>
          <cell r="B731" t="str">
            <v>廖佳娟</v>
          </cell>
          <cell r="C731" t="str">
            <v>僑真國小A</v>
          </cell>
          <cell r="D731" t="str">
            <v>僑真A</v>
          </cell>
          <cell r="E731">
            <v>8</v>
          </cell>
        </row>
        <row r="732">
          <cell r="A732">
            <v>5644</v>
          </cell>
          <cell r="B732" t="str">
            <v>歐雅珺</v>
          </cell>
          <cell r="C732" t="str">
            <v>僑真國小A</v>
          </cell>
          <cell r="D732" t="str">
            <v>僑真A</v>
          </cell>
          <cell r="E732">
            <v>0</v>
          </cell>
        </row>
        <row r="733">
          <cell r="A733">
            <v>5645</v>
          </cell>
          <cell r="B733" t="str">
            <v>王曉君</v>
          </cell>
          <cell r="C733" t="str">
            <v>僑真國小A</v>
          </cell>
          <cell r="D733" t="str">
            <v>僑真A</v>
          </cell>
        </row>
        <row r="734">
          <cell r="A734">
            <v>5646</v>
          </cell>
          <cell r="B734" t="str">
            <v>蘇郁芳</v>
          </cell>
          <cell r="C734" t="str">
            <v>僑真國小A</v>
          </cell>
          <cell r="D734" t="str">
            <v>僑真A</v>
          </cell>
        </row>
        <row r="735">
          <cell r="A735">
            <v>5647</v>
          </cell>
          <cell r="B735" t="str">
            <v>鐘文翎</v>
          </cell>
          <cell r="C735" t="str">
            <v>僑真國小A</v>
          </cell>
          <cell r="D735" t="str">
            <v>僑真A</v>
          </cell>
        </row>
        <row r="736">
          <cell r="A736">
            <v>5648</v>
          </cell>
          <cell r="B736" t="str">
            <v>陳雅琳</v>
          </cell>
          <cell r="C736" t="str">
            <v>僑真國小A</v>
          </cell>
          <cell r="D736" t="str">
            <v>僑真A</v>
          </cell>
        </row>
        <row r="737">
          <cell r="A737">
            <v>5649</v>
          </cell>
          <cell r="B737" t="str">
            <v>沈懿真</v>
          </cell>
          <cell r="C737" t="str">
            <v>僑真國小B</v>
          </cell>
          <cell r="D737" t="str">
            <v>僑真B</v>
          </cell>
          <cell r="E737">
            <v>9</v>
          </cell>
        </row>
        <row r="738">
          <cell r="A738">
            <v>5650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</row>
        <row r="739">
          <cell r="A739">
            <v>5651</v>
          </cell>
          <cell r="B739">
            <v>0</v>
          </cell>
          <cell r="C739">
            <v>0</v>
          </cell>
          <cell r="D739">
            <v>0</v>
          </cell>
        </row>
        <row r="740">
          <cell r="A740">
            <v>5652</v>
          </cell>
          <cell r="B740">
            <v>0</v>
          </cell>
          <cell r="C740">
            <v>0</v>
          </cell>
          <cell r="D740">
            <v>0</v>
          </cell>
        </row>
        <row r="741">
          <cell r="A741">
            <v>5653</v>
          </cell>
          <cell r="B741">
            <v>0</v>
          </cell>
          <cell r="C741">
            <v>0</v>
          </cell>
          <cell r="D741">
            <v>0</v>
          </cell>
        </row>
        <row r="742">
          <cell r="A742">
            <v>5654</v>
          </cell>
        </row>
        <row r="743">
          <cell r="A743">
            <v>5655</v>
          </cell>
          <cell r="B743" t="str">
            <v>丁舜稜</v>
          </cell>
          <cell r="C743" t="str">
            <v>仁和國小</v>
          </cell>
          <cell r="D743" t="str">
            <v>仁和</v>
          </cell>
          <cell r="E743">
            <v>10</v>
          </cell>
        </row>
        <row r="744">
          <cell r="A744">
            <v>5656</v>
          </cell>
          <cell r="B744" t="str">
            <v>張維珍</v>
          </cell>
          <cell r="C744" t="str">
            <v>仁和國小</v>
          </cell>
          <cell r="D744" t="str">
            <v>仁和</v>
          </cell>
          <cell r="E744">
            <v>0</v>
          </cell>
        </row>
        <row r="745">
          <cell r="A745">
            <v>5657</v>
          </cell>
          <cell r="B745" t="str">
            <v>黃家芝</v>
          </cell>
          <cell r="C745" t="str">
            <v>仁和國小</v>
          </cell>
          <cell r="D745" t="str">
            <v>仁和</v>
          </cell>
        </row>
        <row r="746">
          <cell r="A746">
            <v>5658</v>
          </cell>
          <cell r="B746" t="str">
            <v>黃鈺甯</v>
          </cell>
          <cell r="C746" t="str">
            <v>仁和國小</v>
          </cell>
          <cell r="D746" t="str">
            <v>仁和</v>
          </cell>
        </row>
        <row r="747">
          <cell r="A747">
            <v>5659</v>
          </cell>
          <cell r="B747">
            <v>0</v>
          </cell>
          <cell r="C747">
            <v>0</v>
          </cell>
          <cell r="D747">
            <v>0</v>
          </cell>
        </row>
        <row r="748">
          <cell r="A748">
            <v>5660</v>
          </cell>
          <cell r="B748">
            <v>0</v>
          </cell>
          <cell r="C748">
            <v>0</v>
          </cell>
          <cell r="D748">
            <v>0</v>
          </cell>
        </row>
        <row r="749">
          <cell r="A749">
            <v>5661</v>
          </cell>
          <cell r="B749" t="str">
            <v>楊宇婕</v>
          </cell>
          <cell r="C749" t="str">
            <v>大屯國小</v>
          </cell>
          <cell r="D749" t="str">
            <v>大屯</v>
          </cell>
          <cell r="E749">
            <v>11</v>
          </cell>
        </row>
        <row r="750">
          <cell r="A750">
            <v>5662</v>
          </cell>
          <cell r="B750" t="str">
            <v>楊雅茹</v>
          </cell>
          <cell r="C750" t="str">
            <v>大屯國小</v>
          </cell>
          <cell r="D750" t="str">
            <v>大屯</v>
          </cell>
          <cell r="E750">
            <v>0</v>
          </cell>
        </row>
        <row r="751">
          <cell r="A751">
            <v>5663</v>
          </cell>
          <cell r="B751" t="str">
            <v>江俞萱</v>
          </cell>
          <cell r="C751" t="str">
            <v>大屯國小</v>
          </cell>
          <cell r="D751" t="str">
            <v>大屯</v>
          </cell>
        </row>
        <row r="752">
          <cell r="A752">
            <v>5664</v>
          </cell>
          <cell r="B752" t="str">
            <v>王琳筑</v>
          </cell>
          <cell r="C752" t="str">
            <v>大屯國小</v>
          </cell>
          <cell r="D752" t="str">
            <v>大屯</v>
          </cell>
        </row>
        <row r="753">
          <cell r="A753">
            <v>5665</v>
          </cell>
          <cell r="B753" t="str">
            <v>王躍臻</v>
          </cell>
          <cell r="C753" t="str">
            <v>大屯國小</v>
          </cell>
          <cell r="D753" t="str">
            <v>大屯</v>
          </cell>
        </row>
        <row r="754">
          <cell r="A754">
            <v>5666</v>
          </cell>
          <cell r="B754" t="str">
            <v>陳怡如</v>
          </cell>
          <cell r="C754" t="str">
            <v>大屯國小</v>
          </cell>
          <cell r="D754" t="str">
            <v>大屯</v>
          </cell>
        </row>
        <row r="755">
          <cell r="A755">
            <v>5667</v>
          </cell>
          <cell r="B755" t="str">
            <v>吳佳軒</v>
          </cell>
          <cell r="C755" t="str">
            <v>宏崙國小</v>
          </cell>
          <cell r="D755" t="str">
            <v>宏崙</v>
          </cell>
          <cell r="E755">
            <v>12</v>
          </cell>
        </row>
        <row r="756">
          <cell r="A756">
            <v>5668</v>
          </cell>
          <cell r="B756" t="str">
            <v>吳雨蓁</v>
          </cell>
          <cell r="C756" t="str">
            <v>宏崙國小</v>
          </cell>
          <cell r="D756" t="str">
            <v>宏崙</v>
          </cell>
          <cell r="E756">
            <v>0</v>
          </cell>
        </row>
        <row r="757">
          <cell r="A757">
            <v>5669</v>
          </cell>
          <cell r="B757" t="str">
            <v>林盈萱</v>
          </cell>
          <cell r="C757" t="str">
            <v>宏崙國小</v>
          </cell>
          <cell r="D757" t="str">
            <v>宏崙</v>
          </cell>
        </row>
        <row r="758">
          <cell r="A758">
            <v>5670</v>
          </cell>
          <cell r="B758" t="str">
            <v>邱芷萱</v>
          </cell>
          <cell r="C758" t="str">
            <v>宏崙國小</v>
          </cell>
          <cell r="D758" t="str">
            <v>宏崙</v>
          </cell>
        </row>
        <row r="759">
          <cell r="A759">
            <v>5671</v>
          </cell>
          <cell r="B759" t="str">
            <v>黃佳萱</v>
          </cell>
          <cell r="C759" t="str">
            <v>宏崙國小</v>
          </cell>
          <cell r="D759" t="str">
            <v>宏崙</v>
          </cell>
        </row>
        <row r="760">
          <cell r="A760">
            <v>5672</v>
          </cell>
        </row>
        <row r="761">
          <cell r="A761">
            <v>5673</v>
          </cell>
          <cell r="B761" t="str">
            <v>廖丸萱</v>
          </cell>
          <cell r="C761" t="str">
            <v>三和國小</v>
          </cell>
          <cell r="D761" t="str">
            <v>三和</v>
          </cell>
          <cell r="E761">
            <v>13</v>
          </cell>
        </row>
        <row r="762">
          <cell r="A762">
            <v>5674</v>
          </cell>
          <cell r="B762" t="str">
            <v>廖倍淇</v>
          </cell>
          <cell r="C762" t="str">
            <v>三和國小</v>
          </cell>
          <cell r="D762" t="str">
            <v>三和</v>
          </cell>
          <cell r="E762">
            <v>0</v>
          </cell>
        </row>
        <row r="763">
          <cell r="A763">
            <v>5675</v>
          </cell>
          <cell r="B763" t="str">
            <v>張雁淳</v>
          </cell>
          <cell r="C763" t="str">
            <v>三和國小</v>
          </cell>
          <cell r="D763" t="str">
            <v>三和</v>
          </cell>
        </row>
        <row r="764">
          <cell r="A764">
            <v>5676</v>
          </cell>
          <cell r="B764" t="str">
            <v>林依潔</v>
          </cell>
          <cell r="C764" t="str">
            <v>三和國小</v>
          </cell>
          <cell r="D764" t="str">
            <v>三和</v>
          </cell>
        </row>
        <row r="765">
          <cell r="A765">
            <v>5677</v>
          </cell>
          <cell r="B765">
            <v>0</v>
          </cell>
          <cell r="C765">
            <v>0</v>
          </cell>
          <cell r="D765">
            <v>0</v>
          </cell>
        </row>
        <row r="766">
          <cell r="A766">
            <v>5678</v>
          </cell>
          <cell r="B766">
            <v>0</v>
          </cell>
          <cell r="C766">
            <v>0</v>
          </cell>
          <cell r="D766">
            <v>0</v>
          </cell>
        </row>
        <row r="767">
          <cell r="A767">
            <v>5679</v>
          </cell>
          <cell r="B767" t="str">
            <v>廖香媚</v>
          </cell>
          <cell r="C767" t="str">
            <v>大同國小</v>
          </cell>
          <cell r="D767" t="str">
            <v>大同</v>
          </cell>
          <cell r="E767">
            <v>14</v>
          </cell>
        </row>
        <row r="768">
          <cell r="A768">
            <v>5680</v>
          </cell>
          <cell r="B768" t="str">
            <v>李冠慧</v>
          </cell>
          <cell r="C768" t="str">
            <v>大同國小</v>
          </cell>
          <cell r="D768" t="str">
            <v>大同</v>
          </cell>
          <cell r="E768">
            <v>0</v>
          </cell>
        </row>
        <row r="769">
          <cell r="A769">
            <v>5681</v>
          </cell>
          <cell r="B769" t="str">
            <v>李家佳</v>
          </cell>
          <cell r="C769" t="str">
            <v>大同國小</v>
          </cell>
          <cell r="D769" t="str">
            <v>大同</v>
          </cell>
        </row>
        <row r="770">
          <cell r="A770">
            <v>5682</v>
          </cell>
          <cell r="B770" t="str">
            <v>洪千玳</v>
          </cell>
          <cell r="C770" t="str">
            <v>大同國小</v>
          </cell>
          <cell r="D770" t="str">
            <v>大同</v>
          </cell>
        </row>
        <row r="771">
          <cell r="A771">
            <v>5683</v>
          </cell>
          <cell r="B771" t="str">
            <v>程郁捷</v>
          </cell>
          <cell r="C771" t="str">
            <v>大同國小</v>
          </cell>
          <cell r="D771" t="str">
            <v>大同</v>
          </cell>
        </row>
        <row r="772">
          <cell r="A772">
            <v>5684</v>
          </cell>
          <cell r="B772" t="str">
            <v>陳欣怡</v>
          </cell>
          <cell r="C772" t="str">
            <v>大同國小</v>
          </cell>
          <cell r="D772" t="str">
            <v>大同</v>
          </cell>
        </row>
        <row r="773">
          <cell r="A773">
            <v>5685</v>
          </cell>
          <cell r="B773" t="str">
            <v>張湘梅</v>
          </cell>
          <cell r="C773" t="str">
            <v>信義國小</v>
          </cell>
          <cell r="D773" t="str">
            <v>信義</v>
          </cell>
          <cell r="E773">
            <v>15</v>
          </cell>
        </row>
        <row r="774">
          <cell r="A774">
            <v>5686</v>
          </cell>
          <cell r="B774" t="str">
            <v>施岳辰</v>
          </cell>
          <cell r="C774" t="str">
            <v>信義國小</v>
          </cell>
          <cell r="D774" t="str">
            <v>信義</v>
          </cell>
          <cell r="E774">
            <v>0</v>
          </cell>
        </row>
        <row r="775">
          <cell r="A775">
            <v>5687</v>
          </cell>
          <cell r="B775" t="str">
            <v>湯雨萱</v>
          </cell>
          <cell r="C775" t="str">
            <v>信義國小</v>
          </cell>
          <cell r="D775" t="str">
            <v>信義</v>
          </cell>
        </row>
        <row r="776">
          <cell r="A776">
            <v>5688</v>
          </cell>
          <cell r="B776" t="str">
            <v>黃雅涵</v>
          </cell>
          <cell r="C776" t="str">
            <v>信義國小</v>
          </cell>
          <cell r="D776" t="str">
            <v>信義</v>
          </cell>
        </row>
        <row r="777">
          <cell r="A777">
            <v>5689</v>
          </cell>
          <cell r="B777">
            <v>0</v>
          </cell>
          <cell r="C777">
            <v>0</v>
          </cell>
          <cell r="D777">
            <v>0</v>
          </cell>
        </row>
        <row r="778">
          <cell r="A778">
            <v>5690</v>
          </cell>
          <cell r="B778">
            <v>0</v>
          </cell>
          <cell r="C778">
            <v>0</v>
          </cell>
          <cell r="D778">
            <v>0</v>
          </cell>
        </row>
        <row r="779">
          <cell r="A779">
            <v>5691</v>
          </cell>
          <cell r="B779" t="str">
            <v>林雅惠</v>
          </cell>
          <cell r="C779" t="str">
            <v>中和國小</v>
          </cell>
          <cell r="D779" t="str">
            <v>中和</v>
          </cell>
          <cell r="E779">
            <v>16</v>
          </cell>
        </row>
        <row r="780">
          <cell r="A780">
            <v>5692</v>
          </cell>
          <cell r="B780" t="str">
            <v>陳欣雲</v>
          </cell>
          <cell r="C780" t="str">
            <v>中和國小</v>
          </cell>
          <cell r="D780" t="str">
            <v>中和</v>
          </cell>
        </row>
        <row r="781">
          <cell r="A781">
            <v>5693</v>
          </cell>
          <cell r="B781" t="str">
            <v>林禾禾榛</v>
          </cell>
          <cell r="C781" t="str">
            <v>中和國小</v>
          </cell>
          <cell r="D781" t="str">
            <v>中和</v>
          </cell>
        </row>
        <row r="782">
          <cell r="A782">
            <v>5694</v>
          </cell>
          <cell r="B782" t="str">
            <v>林儀婷</v>
          </cell>
          <cell r="C782" t="str">
            <v>中和國小</v>
          </cell>
          <cell r="D782" t="str">
            <v>中和</v>
          </cell>
          <cell r="E782">
            <v>0</v>
          </cell>
        </row>
        <row r="783">
          <cell r="A783">
            <v>5695</v>
          </cell>
          <cell r="B783" t="str">
            <v>林育嫻</v>
          </cell>
          <cell r="C783" t="str">
            <v>中和國小</v>
          </cell>
          <cell r="D783" t="str">
            <v>中和</v>
          </cell>
        </row>
        <row r="784">
          <cell r="A784">
            <v>5696</v>
          </cell>
          <cell r="B784" t="str">
            <v>廖貞瑜</v>
          </cell>
          <cell r="C784" t="str">
            <v>中和國小</v>
          </cell>
          <cell r="D784" t="str">
            <v>中和</v>
          </cell>
        </row>
        <row r="785">
          <cell r="A785">
            <v>5697</v>
          </cell>
          <cell r="B785" t="str">
            <v>林虹蓮</v>
          </cell>
          <cell r="C785" t="str">
            <v>中和國小</v>
          </cell>
          <cell r="D785" t="str">
            <v>中和</v>
          </cell>
          <cell r="E785">
            <v>17</v>
          </cell>
        </row>
        <row r="786">
          <cell r="A786">
            <v>5698</v>
          </cell>
          <cell r="B786">
            <v>0</v>
          </cell>
          <cell r="C786" t="str">
            <v>中和國小</v>
          </cell>
          <cell r="D786" t="str">
            <v>中和</v>
          </cell>
        </row>
        <row r="787">
          <cell r="A787">
            <v>5699</v>
          </cell>
          <cell r="B787">
            <v>0</v>
          </cell>
          <cell r="C787" t="str">
            <v>中和國小</v>
          </cell>
          <cell r="D787" t="str">
            <v>中和</v>
          </cell>
        </row>
        <row r="788">
          <cell r="A788">
            <v>5700</v>
          </cell>
          <cell r="B788">
            <v>0</v>
          </cell>
          <cell r="C788" t="str">
            <v>中和國小</v>
          </cell>
          <cell r="D788" t="str">
            <v>中和</v>
          </cell>
          <cell r="E788">
            <v>0</v>
          </cell>
        </row>
        <row r="789">
          <cell r="A789">
            <v>5701</v>
          </cell>
          <cell r="B789">
            <v>0</v>
          </cell>
          <cell r="C789" t="str">
            <v>中和國小</v>
          </cell>
          <cell r="D789" t="str">
            <v>中和</v>
          </cell>
        </row>
        <row r="790">
          <cell r="A790">
            <v>5702</v>
          </cell>
          <cell r="B790">
            <v>0</v>
          </cell>
          <cell r="C790">
            <v>0</v>
          </cell>
          <cell r="D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</row>
        <row r="793">
          <cell r="A793">
            <v>1801</v>
          </cell>
          <cell r="B793" t="str">
            <v>吳棋宏</v>
          </cell>
          <cell r="C793" t="str">
            <v>林內國小</v>
          </cell>
          <cell r="D793" t="str">
            <v>林內</v>
          </cell>
          <cell r="E793">
            <v>1</v>
          </cell>
        </row>
        <row r="794">
          <cell r="A794">
            <v>1802</v>
          </cell>
          <cell r="B794" t="str">
            <v>張克誠</v>
          </cell>
          <cell r="C794" t="str">
            <v>林內國小</v>
          </cell>
          <cell r="D794" t="str">
            <v>林內</v>
          </cell>
          <cell r="E794">
            <v>0</v>
          </cell>
        </row>
        <row r="795">
          <cell r="A795">
            <v>1803</v>
          </cell>
          <cell r="B795" t="str">
            <v>李柏勳</v>
          </cell>
          <cell r="C795" t="str">
            <v>林內國小</v>
          </cell>
          <cell r="D795" t="str">
            <v>林內</v>
          </cell>
        </row>
        <row r="796">
          <cell r="A796">
            <v>1804</v>
          </cell>
          <cell r="B796" t="str">
            <v>蔡仕昌</v>
          </cell>
          <cell r="C796" t="str">
            <v>林內國小</v>
          </cell>
          <cell r="D796" t="str">
            <v>林內</v>
          </cell>
        </row>
        <row r="797">
          <cell r="A797">
            <v>1805</v>
          </cell>
          <cell r="B797" t="str">
            <v>蘇鈺傑</v>
          </cell>
          <cell r="C797" t="str">
            <v>林內國小</v>
          </cell>
          <cell r="D797" t="str">
            <v>林內</v>
          </cell>
        </row>
        <row r="798">
          <cell r="A798">
            <v>1806</v>
          </cell>
          <cell r="B798" t="str">
            <v>鄭宇佑</v>
          </cell>
          <cell r="C798" t="str">
            <v>林內國小</v>
          </cell>
          <cell r="D798" t="str">
            <v>林內</v>
          </cell>
        </row>
        <row r="799">
          <cell r="A799">
            <v>1807</v>
          </cell>
          <cell r="B799" t="str">
            <v>廖偉傑</v>
          </cell>
          <cell r="C799" t="str">
            <v>重興國小</v>
          </cell>
          <cell r="D799" t="str">
            <v>重興</v>
          </cell>
          <cell r="E799">
            <v>2</v>
          </cell>
        </row>
        <row r="800">
          <cell r="A800">
            <v>1808</v>
          </cell>
          <cell r="B800" t="str">
            <v>張宇霖</v>
          </cell>
          <cell r="C800" t="str">
            <v>重興國小</v>
          </cell>
          <cell r="D800" t="str">
            <v>重興</v>
          </cell>
          <cell r="E800">
            <v>0</v>
          </cell>
        </row>
        <row r="801">
          <cell r="A801">
            <v>1809</v>
          </cell>
          <cell r="B801" t="str">
            <v>張守鎮</v>
          </cell>
          <cell r="C801" t="str">
            <v>重興國小</v>
          </cell>
          <cell r="D801" t="str">
            <v>重興</v>
          </cell>
        </row>
        <row r="802">
          <cell r="A802">
            <v>1810</v>
          </cell>
          <cell r="B802" t="str">
            <v>張正煜</v>
          </cell>
          <cell r="C802" t="str">
            <v>重興國小</v>
          </cell>
          <cell r="D802" t="str">
            <v>重興</v>
          </cell>
        </row>
        <row r="803">
          <cell r="A803">
            <v>1811</v>
          </cell>
          <cell r="B803" t="str">
            <v>陳聖毅</v>
          </cell>
          <cell r="C803" t="str">
            <v>重興國小</v>
          </cell>
          <cell r="D803" t="str">
            <v>重興</v>
          </cell>
        </row>
        <row r="804">
          <cell r="A804">
            <v>1812</v>
          </cell>
        </row>
        <row r="805">
          <cell r="A805">
            <v>1813</v>
          </cell>
          <cell r="B805" t="str">
            <v>吳承璋</v>
          </cell>
          <cell r="C805" t="str">
            <v>九芎國小</v>
          </cell>
          <cell r="D805" t="str">
            <v>九芎</v>
          </cell>
          <cell r="E805">
            <v>3</v>
          </cell>
        </row>
        <row r="806">
          <cell r="A806">
            <v>1814</v>
          </cell>
          <cell r="B806" t="str">
            <v>林衍汎</v>
          </cell>
          <cell r="C806" t="str">
            <v>九芎國小</v>
          </cell>
          <cell r="D806" t="str">
            <v>九芎</v>
          </cell>
          <cell r="E806">
            <v>0</v>
          </cell>
        </row>
        <row r="807">
          <cell r="A807">
            <v>1815</v>
          </cell>
          <cell r="B807" t="str">
            <v>蔡佳宏</v>
          </cell>
          <cell r="C807" t="str">
            <v>九芎國小</v>
          </cell>
          <cell r="D807" t="str">
            <v>九芎</v>
          </cell>
        </row>
        <row r="808">
          <cell r="A808">
            <v>1816</v>
          </cell>
          <cell r="B808" t="str">
            <v>蔡承哲</v>
          </cell>
          <cell r="C808" t="str">
            <v>九芎國小</v>
          </cell>
          <cell r="D808" t="str">
            <v>九芎</v>
          </cell>
        </row>
        <row r="809">
          <cell r="A809">
            <v>1817</v>
          </cell>
          <cell r="B809" t="str">
            <v>詹評順</v>
          </cell>
          <cell r="C809" t="str">
            <v>九芎國小</v>
          </cell>
          <cell r="D809" t="str">
            <v>九芎</v>
          </cell>
        </row>
        <row r="810">
          <cell r="A810">
            <v>1818</v>
          </cell>
          <cell r="B810" t="str">
            <v>鄭子偉</v>
          </cell>
          <cell r="C810" t="str">
            <v>九芎國小</v>
          </cell>
          <cell r="D810" t="str">
            <v>九芎</v>
          </cell>
        </row>
        <row r="811">
          <cell r="A811">
            <v>1819</v>
          </cell>
          <cell r="B811" t="str">
            <v>林廷諺</v>
          </cell>
          <cell r="C811" t="str">
            <v>民生國小</v>
          </cell>
          <cell r="D811" t="str">
            <v>民生</v>
          </cell>
          <cell r="E811">
            <v>4</v>
          </cell>
        </row>
        <row r="812">
          <cell r="A812">
            <v>1820</v>
          </cell>
          <cell r="B812" t="str">
            <v>蔡景文</v>
          </cell>
          <cell r="C812" t="str">
            <v>民生國小</v>
          </cell>
          <cell r="D812" t="str">
            <v>民生</v>
          </cell>
          <cell r="E812">
            <v>0</v>
          </cell>
        </row>
        <row r="813">
          <cell r="A813">
            <v>1821</v>
          </cell>
          <cell r="B813">
            <v>0</v>
          </cell>
          <cell r="C813">
            <v>0</v>
          </cell>
          <cell r="D813">
            <v>0</v>
          </cell>
        </row>
        <row r="814">
          <cell r="A814">
            <v>1822</v>
          </cell>
          <cell r="B814">
            <v>0</v>
          </cell>
          <cell r="C814">
            <v>0</v>
          </cell>
          <cell r="D814">
            <v>0</v>
          </cell>
        </row>
        <row r="815">
          <cell r="A815">
            <v>1823</v>
          </cell>
          <cell r="B815">
            <v>0</v>
          </cell>
          <cell r="C815">
            <v>0</v>
          </cell>
          <cell r="D815">
            <v>0</v>
          </cell>
        </row>
        <row r="816">
          <cell r="A816">
            <v>1824</v>
          </cell>
          <cell r="B816">
            <v>0</v>
          </cell>
          <cell r="C816">
            <v>0</v>
          </cell>
          <cell r="D816">
            <v>0</v>
          </cell>
        </row>
        <row r="817">
          <cell r="A817">
            <v>1825</v>
          </cell>
          <cell r="B817" t="str">
            <v>劉昆憲</v>
          </cell>
          <cell r="C817" t="str">
            <v>大東國小A</v>
          </cell>
          <cell r="D817" t="str">
            <v>大東A</v>
          </cell>
          <cell r="E817">
            <v>5</v>
          </cell>
        </row>
        <row r="818">
          <cell r="A818">
            <v>1826</v>
          </cell>
          <cell r="B818" t="str">
            <v>沈佑任</v>
          </cell>
          <cell r="C818" t="str">
            <v>大東國小A</v>
          </cell>
          <cell r="D818" t="str">
            <v>大東A</v>
          </cell>
          <cell r="E818">
            <v>0</v>
          </cell>
        </row>
        <row r="819">
          <cell r="A819">
            <v>1827</v>
          </cell>
          <cell r="B819" t="str">
            <v>沈庭毅</v>
          </cell>
          <cell r="C819" t="str">
            <v>大東國小A</v>
          </cell>
          <cell r="D819" t="str">
            <v>大東A</v>
          </cell>
        </row>
        <row r="820">
          <cell r="A820">
            <v>1828</v>
          </cell>
          <cell r="B820" t="str">
            <v>陳竑沐</v>
          </cell>
          <cell r="C820" t="str">
            <v>大東國小A</v>
          </cell>
          <cell r="D820" t="str">
            <v>大東A</v>
          </cell>
        </row>
        <row r="821">
          <cell r="A821">
            <v>1829</v>
          </cell>
          <cell r="B821" t="str">
            <v>陳義雄</v>
          </cell>
          <cell r="C821" t="str">
            <v>大東國小A</v>
          </cell>
          <cell r="D821" t="str">
            <v>大東A</v>
          </cell>
        </row>
        <row r="822">
          <cell r="A822">
            <v>1830</v>
          </cell>
          <cell r="B822">
            <v>0</v>
          </cell>
          <cell r="C822">
            <v>0</v>
          </cell>
          <cell r="D822">
            <v>0</v>
          </cell>
        </row>
        <row r="823">
          <cell r="A823">
            <v>1831</v>
          </cell>
          <cell r="B823" t="str">
            <v>吳柏昌</v>
          </cell>
          <cell r="C823" t="str">
            <v>大東國小B</v>
          </cell>
          <cell r="D823" t="str">
            <v>大東B</v>
          </cell>
          <cell r="E823">
            <v>6</v>
          </cell>
        </row>
        <row r="824">
          <cell r="A824">
            <v>1832</v>
          </cell>
          <cell r="B824" t="str">
            <v>張益維</v>
          </cell>
          <cell r="C824" t="str">
            <v>大東國小B</v>
          </cell>
          <cell r="D824" t="str">
            <v>大東B</v>
          </cell>
          <cell r="E824">
            <v>0</v>
          </cell>
        </row>
        <row r="825">
          <cell r="A825">
            <v>1833</v>
          </cell>
          <cell r="B825" t="str">
            <v>李富皓</v>
          </cell>
          <cell r="C825" t="str">
            <v>大東國小B</v>
          </cell>
          <cell r="D825" t="str">
            <v>大東B</v>
          </cell>
        </row>
        <row r="826">
          <cell r="A826">
            <v>1834</v>
          </cell>
          <cell r="B826" t="str">
            <v>沈韋佑</v>
          </cell>
          <cell r="C826" t="str">
            <v>大東國小B</v>
          </cell>
          <cell r="D826" t="str">
            <v>大東B</v>
          </cell>
        </row>
        <row r="827">
          <cell r="A827">
            <v>1835</v>
          </cell>
          <cell r="B827" t="str">
            <v>陳譽升</v>
          </cell>
          <cell r="C827" t="str">
            <v>大東國小B</v>
          </cell>
          <cell r="D827" t="str">
            <v>大東B</v>
          </cell>
        </row>
        <row r="828">
          <cell r="A828">
            <v>1836</v>
          </cell>
          <cell r="B828">
            <v>0</v>
          </cell>
          <cell r="C828">
            <v>0</v>
          </cell>
          <cell r="D828">
            <v>0</v>
          </cell>
        </row>
        <row r="829">
          <cell r="A829">
            <v>1837</v>
          </cell>
          <cell r="B829" t="str">
            <v>翁聖德</v>
          </cell>
          <cell r="C829" t="str">
            <v>重光國小</v>
          </cell>
          <cell r="D829" t="str">
            <v>重光</v>
          </cell>
          <cell r="E829">
            <v>7</v>
          </cell>
        </row>
        <row r="830">
          <cell r="A830">
            <v>1838</v>
          </cell>
          <cell r="B830" t="str">
            <v>葉翔偉</v>
          </cell>
          <cell r="C830" t="str">
            <v>重光國小</v>
          </cell>
          <cell r="D830" t="str">
            <v>重光</v>
          </cell>
          <cell r="E830">
            <v>0</v>
          </cell>
        </row>
        <row r="831">
          <cell r="A831">
            <v>1839</v>
          </cell>
          <cell r="B831" t="str">
            <v>陳建宏</v>
          </cell>
          <cell r="C831" t="str">
            <v>重光國小</v>
          </cell>
          <cell r="D831" t="str">
            <v>重光</v>
          </cell>
        </row>
        <row r="832">
          <cell r="A832">
            <v>1840</v>
          </cell>
          <cell r="B832" t="str">
            <v>陳振庭</v>
          </cell>
          <cell r="C832" t="str">
            <v>重光國小</v>
          </cell>
          <cell r="D832" t="str">
            <v>重光</v>
          </cell>
        </row>
        <row r="833">
          <cell r="A833">
            <v>1841</v>
          </cell>
          <cell r="B833" t="str">
            <v>陳致遠</v>
          </cell>
          <cell r="C833" t="str">
            <v>重光國小</v>
          </cell>
          <cell r="D833" t="str">
            <v>重光</v>
          </cell>
        </row>
        <row r="834">
          <cell r="A834">
            <v>1842</v>
          </cell>
          <cell r="B834" t="str">
            <v>黃致盛</v>
          </cell>
          <cell r="C834" t="str">
            <v>重光國小</v>
          </cell>
          <cell r="D834" t="str">
            <v>重光</v>
          </cell>
        </row>
        <row r="835">
          <cell r="A835">
            <v>1843</v>
          </cell>
          <cell r="B835" t="str">
            <v>李正毅</v>
          </cell>
          <cell r="C835" t="str">
            <v>文安國小</v>
          </cell>
          <cell r="D835" t="str">
            <v>文安</v>
          </cell>
          <cell r="E835">
            <v>8</v>
          </cell>
        </row>
        <row r="836">
          <cell r="A836">
            <v>1844</v>
          </cell>
          <cell r="B836" t="str">
            <v>李泓霖</v>
          </cell>
          <cell r="C836" t="str">
            <v>文安國小</v>
          </cell>
          <cell r="D836" t="str">
            <v>文安</v>
          </cell>
          <cell r="E836">
            <v>0</v>
          </cell>
        </row>
        <row r="837">
          <cell r="A837">
            <v>1845</v>
          </cell>
          <cell r="B837" t="str">
            <v>王勝弦</v>
          </cell>
          <cell r="C837" t="str">
            <v>文安國小</v>
          </cell>
          <cell r="D837" t="str">
            <v>文安</v>
          </cell>
        </row>
        <row r="838">
          <cell r="A838">
            <v>1846</v>
          </cell>
          <cell r="B838" t="str">
            <v>王嘉聖</v>
          </cell>
          <cell r="C838" t="str">
            <v>文安國小</v>
          </cell>
          <cell r="D838" t="str">
            <v>文安</v>
          </cell>
        </row>
        <row r="839">
          <cell r="A839">
            <v>1847</v>
          </cell>
          <cell r="B839" t="str">
            <v>許家樂</v>
          </cell>
          <cell r="C839" t="str">
            <v>文安國小</v>
          </cell>
          <cell r="D839" t="str">
            <v>文安</v>
          </cell>
        </row>
        <row r="840">
          <cell r="A840">
            <v>1848</v>
          </cell>
          <cell r="B840" t="str">
            <v>黃致嘉</v>
          </cell>
          <cell r="C840" t="str">
            <v>文安國小</v>
          </cell>
          <cell r="D840" t="str">
            <v>文安</v>
          </cell>
        </row>
        <row r="841">
          <cell r="A841">
            <v>1849</v>
          </cell>
          <cell r="B841" t="str">
            <v>何柏輊</v>
          </cell>
          <cell r="C841" t="str">
            <v>僑真國小</v>
          </cell>
          <cell r="D841" t="str">
            <v>僑真</v>
          </cell>
          <cell r="E841">
            <v>9</v>
          </cell>
        </row>
        <row r="842">
          <cell r="A842">
            <v>1850</v>
          </cell>
          <cell r="B842" t="str">
            <v>張家維</v>
          </cell>
          <cell r="C842" t="str">
            <v>僑真國小</v>
          </cell>
          <cell r="D842" t="str">
            <v>僑真</v>
          </cell>
          <cell r="E842">
            <v>0</v>
          </cell>
        </row>
        <row r="843">
          <cell r="A843">
            <v>1851</v>
          </cell>
          <cell r="B843" t="str">
            <v>徐安頤</v>
          </cell>
          <cell r="C843" t="str">
            <v>僑真國小</v>
          </cell>
          <cell r="D843" t="str">
            <v>僑真</v>
          </cell>
        </row>
        <row r="844">
          <cell r="A844">
            <v>1852</v>
          </cell>
          <cell r="B844" t="str">
            <v>林佳賢</v>
          </cell>
          <cell r="C844" t="str">
            <v>僑真國小</v>
          </cell>
          <cell r="D844" t="str">
            <v>僑真</v>
          </cell>
        </row>
        <row r="845">
          <cell r="A845">
            <v>1853</v>
          </cell>
          <cell r="B845" t="str">
            <v>蕭傑宸</v>
          </cell>
          <cell r="C845" t="str">
            <v>僑真國小</v>
          </cell>
          <cell r="D845" t="str">
            <v>僑真</v>
          </cell>
        </row>
        <row r="846">
          <cell r="A846">
            <v>1854</v>
          </cell>
          <cell r="B846" t="str">
            <v>陳翔宇</v>
          </cell>
          <cell r="C846" t="str">
            <v>僑真國小</v>
          </cell>
          <cell r="D846" t="str">
            <v>僑真</v>
          </cell>
        </row>
        <row r="847">
          <cell r="A847">
            <v>1855</v>
          </cell>
          <cell r="B847" t="str">
            <v>周昆宏</v>
          </cell>
          <cell r="C847" t="str">
            <v>仁和國小</v>
          </cell>
          <cell r="D847" t="str">
            <v>仁和</v>
          </cell>
          <cell r="E847">
            <v>10</v>
          </cell>
        </row>
        <row r="848">
          <cell r="A848">
            <v>1856</v>
          </cell>
          <cell r="B848" t="str">
            <v>張嘉升</v>
          </cell>
          <cell r="C848" t="str">
            <v>仁和國小</v>
          </cell>
          <cell r="D848" t="str">
            <v>仁和</v>
          </cell>
          <cell r="E848">
            <v>0</v>
          </cell>
        </row>
        <row r="849">
          <cell r="A849">
            <v>1857</v>
          </cell>
          <cell r="B849" t="str">
            <v>張永諭</v>
          </cell>
          <cell r="C849" t="str">
            <v>仁和國小</v>
          </cell>
          <cell r="D849" t="str">
            <v>仁和</v>
          </cell>
        </row>
        <row r="850">
          <cell r="A850">
            <v>1858</v>
          </cell>
          <cell r="B850" t="str">
            <v>李宥樑</v>
          </cell>
          <cell r="C850" t="str">
            <v>仁和國小</v>
          </cell>
          <cell r="D850" t="str">
            <v>仁和</v>
          </cell>
        </row>
        <row r="851">
          <cell r="A851">
            <v>1859</v>
          </cell>
          <cell r="B851" t="str">
            <v>陳炳璋</v>
          </cell>
          <cell r="C851" t="str">
            <v>仁和國小</v>
          </cell>
          <cell r="D851" t="str">
            <v>仁和</v>
          </cell>
        </row>
        <row r="852">
          <cell r="A852">
            <v>1860</v>
          </cell>
          <cell r="B852">
            <v>0</v>
          </cell>
          <cell r="C852">
            <v>0</v>
          </cell>
          <cell r="D852">
            <v>0</v>
          </cell>
        </row>
        <row r="853">
          <cell r="A853">
            <v>1861</v>
          </cell>
          <cell r="B853" t="str">
            <v>沈俊諺</v>
          </cell>
          <cell r="C853" t="str">
            <v>大屯國小</v>
          </cell>
          <cell r="D853" t="str">
            <v>大屯</v>
          </cell>
          <cell r="E853">
            <v>11</v>
          </cell>
        </row>
        <row r="854">
          <cell r="A854">
            <v>1862</v>
          </cell>
          <cell r="B854" t="str">
            <v>王政茗</v>
          </cell>
          <cell r="C854" t="str">
            <v>大屯國小</v>
          </cell>
          <cell r="D854" t="str">
            <v>大屯</v>
          </cell>
          <cell r="E854">
            <v>0</v>
          </cell>
        </row>
        <row r="855">
          <cell r="A855">
            <v>1863</v>
          </cell>
          <cell r="B855" t="str">
            <v>王柏皓</v>
          </cell>
          <cell r="C855" t="str">
            <v>大屯國小</v>
          </cell>
          <cell r="D855" t="str">
            <v>大屯</v>
          </cell>
        </row>
        <row r="856">
          <cell r="A856">
            <v>1864</v>
          </cell>
          <cell r="B856" t="str">
            <v>王淳毅</v>
          </cell>
          <cell r="C856" t="str">
            <v>大屯國小</v>
          </cell>
          <cell r="D856" t="str">
            <v>大屯</v>
          </cell>
        </row>
        <row r="857">
          <cell r="A857">
            <v>1865</v>
          </cell>
          <cell r="B857" t="str">
            <v>蔡宗佑</v>
          </cell>
          <cell r="C857" t="str">
            <v>大屯國小</v>
          </cell>
          <cell r="D857" t="str">
            <v>大屯</v>
          </cell>
        </row>
        <row r="858">
          <cell r="A858">
            <v>1866</v>
          </cell>
          <cell r="B858" t="str">
            <v>陳俊宏</v>
          </cell>
          <cell r="C858" t="str">
            <v>大屯國小</v>
          </cell>
          <cell r="D858" t="str">
            <v>大屯</v>
          </cell>
        </row>
        <row r="859">
          <cell r="A859">
            <v>1867</v>
          </cell>
          <cell r="B859" t="str">
            <v>吳書睿</v>
          </cell>
          <cell r="C859" t="str">
            <v>宏崙國小A</v>
          </cell>
          <cell r="D859" t="str">
            <v>宏崙A</v>
          </cell>
          <cell r="E859">
            <v>12</v>
          </cell>
        </row>
        <row r="860">
          <cell r="A860">
            <v>1868</v>
          </cell>
          <cell r="B860" t="str">
            <v>吳鑑修</v>
          </cell>
          <cell r="C860" t="str">
            <v>宏崙國小A</v>
          </cell>
          <cell r="D860" t="str">
            <v>宏崙A</v>
          </cell>
          <cell r="E860">
            <v>0</v>
          </cell>
        </row>
        <row r="861">
          <cell r="A861">
            <v>1869</v>
          </cell>
          <cell r="B861" t="str">
            <v>李化均</v>
          </cell>
          <cell r="C861" t="str">
            <v>宏崙國小A</v>
          </cell>
          <cell r="D861" t="str">
            <v>宏崙A</v>
          </cell>
        </row>
        <row r="862">
          <cell r="A862">
            <v>1870</v>
          </cell>
          <cell r="B862" t="str">
            <v>陳彥廷</v>
          </cell>
          <cell r="C862" t="str">
            <v>宏崙國小A</v>
          </cell>
          <cell r="D862" t="str">
            <v>宏崙A</v>
          </cell>
        </row>
        <row r="863">
          <cell r="A863">
            <v>1871</v>
          </cell>
          <cell r="B863" t="str">
            <v>陳鈞豊</v>
          </cell>
          <cell r="C863" t="str">
            <v>宏崙國小A</v>
          </cell>
          <cell r="D863" t="str">
            <v>宏崙A</v>
          </cell>
        </row>
        <row r="864">
          <cell r="A864">
            <v>1872</v>
          </cell>
          <cell r="B864" t="str">
            <v>黃品豪</v>
          </cell>
          <cell r="C864" t="str">
            <v>宏崙國小A</v>
          </cell>
          <cell r="D864" t="str">
            <v>宏崙A</v>
          </cell>
        </row>
        <row r="865">
          <cell r="A865">
            <v>1873</v>
          </cell>
          <cell r="B865" t="str">
            <v>林茂益</v>
          </cell>
          <cell r="C865" t="str">
            <v>宏崙國小B</v>
          </cell>
          <cell r="D865" t="str">
            <v>宏崙B</v>
          </cell>
          <cell r="E865">
            <v>13</v>
          </cell>
        </row>
        <row r="866">
          <cell r="A866">
            <v>1874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</row>
        <row r="867">
          <cell r="A867">
            <v>1875</v>
          </cell>
          <cell r="B867">
            <v>0</v>
          </cell>
          <cell r="C867">
            <v>0</v>
          </cell>
          <cell r="D867">
            <v>0</v>
          </cell>
        </row>
        <row r="868">
          <cell r="A868">
            <v>1876</v>
          </cell>
          <cell r="B868">
            <v>0</v>
          </cell>
          <cell r="C868">
            <v>0</v>
          </cell>
          <cell r="D868">
            <v>0</v>
          </cell>
        </row>
        <row r="869">
          <cell r="A869">
            <v>1877</v>
          </cell>
          <cell r="B869">
            <v>0</v>
          </cell>
          <cell r="C869">
            <v>0</v>
          </cell>
          <cell r="D869">
            <v>0</v>
          </cell>
        </row>
        <row r="870">
          <cell r="A870">
            <v>1878</v>
          </cell>
          <cell r="B870">
            <v>0</v>
          </cell>
          <cell r="C870">
            <v>0</v>
          </cell>
          <cell r="D870">
            <v>0</v>
          </cell>
        </row>
        <row r="871">
          <cell r="A871">
            <v>1879</v>
          </cell>
          <cell r="B871" t="str">
            <v>劉育呈</v>
          </cell>
          <cell r="C871" t="str">
            <v>大同國小</v>
          </cell>
          <cell r="D871" t="str">
            <v>大同</v>
          </cell>
          <cell r="E871">
            <v>14</v>
          </cell>
        </row>
        <row r="872">
          <cell r="A872">
            <v>1880</v>
          </cell>
          <cell r="B872" t="str">
            <v>廖昭貴</v>
          </cell>
          <cell r="C872" t="str">
            <v>大同國小</v>
          </cell>
          <cell r="D872" t="str">
            <v>大同</v>
          </cell>
        </row>
        <row r="873">
          <cell r="A873">
            <v>1881</v>
          </cell>
          <cell r="B873" t="str">
            <v>楊健弘</v>
          </cell>
          <cell r="C873" t="str">
            <v>大同國小</v>
          </cell>
          <cell r="D873" t="str">
            <v>大同</v>
          </cell>
          <cell r="E873">
            <v>0</v>
          </cell>
        </row>
        <row r="874">
          <cell r="A874">
            <v>1882</v>
          </cell>
          <cell r="B874" t="str">
            <v>鄭登薰</v>
          </cell>
          <cell r="C874" t="str">
            <v>大同國小</v>
          </cell>
          <cell r="D874" t="str">
            <v>大同</v>
          </cell>
        </row>
        <row r="875">
          <cell r="A875">
            <v>1883</v>
          </cell>
          <cell r="B875" t="str">
            <v>鍾元耀</v>
          </cell>
          <cell r="C875" t="str">
            <v>大同國小</v>
          </cell>
          <cell r="D875" t="str">
            <v>大同</v>
          </cell>
        </row>
        <row r="876">
          <cell r="A876">
            <v>1884</v>
          </cell>
          <cell r="B876">
            <v>0</v>
          </cell>
          <cell r="C876">
            <v>0</v>
          </cell>
          <cell r="D876">
            <v>0</v>
          </cell>
        </row>
        <row r="877">
          <cell r="A877">
            <v>1885</v>
          </cell>
          <cell r="B877" t="str">
            <v>吳哲穎</v>
          </cell>
          <cell r="C877" t="str">
            <v>信義國小</v>
          </cell>
          <cell r="D877" t="str">
            <v>信義</v>
          </cell>
          <cell r="E877">
            <v>15</v>
          </cell>
        </row>
        <row r="878">
          <cell r="A878">
            <v>1886</v>
          </cell>
          <cell r="B878" t="str">
            <v>吳宜達</v>
          </cell>
          <cell r="C878" t="str">
            <v>信義國小</v>
          </cell>
          <cell r="D878" t="str">
            <v>信義</v>
          </cell>
        </row>
        <row r="879">
          <cell r="A879">
            <v>1887</v>
          </cell>
          <cell r="B879" t="str">
            <v>李武竣</v>
          </cell>
          <cell r="C879" t="str">
            <v>信義國小</v>
          </cell>
          <cell r="D879" t="str">
            <v>信義</v>
          </cell>
          <cell r="E879">
            <v>0</v>
          </cell>
        </row>
        <row r="880">
          <cell r="A880">
            <v>1888</v>
          </cell>
          <cell r="B880" t="str">
            <v>林春木</v>
          </cell>
          <cell r="C880" t="str">
            <v>信義國小</v>
          </cell>
          <cell r="D880" t="str">
            <v>信義</v>
          </cell>
        </row>
        <row r="881">
          <cell r="A881">
            <v>1889</v>
          </cell>
          <cell r="B881" t="str">
            <v>蔡新發</v>
          </cell>
          <cell r="C881" t="str">
            <v>信義國小</v>
          </cell>
          <cell r="D881" t="str">
            <v>信義</v>
          </cell>
        </row>
        <row r="882">
          <cell r="A882">
            <v>1890</v>
          </cell>
          <cell r="B882">
            <v>0</v>
          </cell>
          <cell r="C882">
            <v>0</v>
          </cell>
          <cell r="D882">
            <v>0</v>
          </cell>
        </row>
        <row r="883">
          <cell r="A883">
            <v>0</v>
          </cell>
        </row>
        <row r="884">
          <cell r="A884">
            <v>5801</v>
          </cell>
          <cell r="B884" t="str">
            <v>朱霈嫻</v>
          </cell>
          <cell r="C884" t="str">
            <v>林內國小</v>
          </cell>
          <cell r="D884" t="str">
            <v>林內</v>
          </cell>
          <cell r="E884">
            <v>1</v>
          </cell>
        </row>
        <row r="885">
          <cell r="A885">
            <v>5802</v>
          </cell>
          <cell r="B885" t="str">
            <v>蔡宜蓁</v>
          </cell>
          <cell r="C885" t="str">
            <v>林內國小</v>
          </cell>
          <cell r="D885" t="str">
            <v>林內</v>
          </cell>
          <cell r="E885">
            <v>0</v>
          </cell>
        </row>
        <row r="886">
          <cell r="A886">
            <v>5803</v>
          </cell>
          <cell r="B886" t="str">
            <v>陳羽萱</v>
          </cell>
          <cell r="C886" t="str">
            <v>林內國小</v>
          </cell>
          <cell r="D886" t="str">
            <v>林內</v>
          </cell>
        </row>
        <row r="887">
          <cell r="A887">
            <v>5804</v>
          </cell>
          <cell r="B887" t="str">
            <v>陳靜芬</v>
          </cell>
          <cell r="C887" t="str">
            <v>林內國小</v>
          </cell>
          <cell r="D887" t="str">
            <v>林內</v>
          </cell>
        </row>
        <row r="888">
          <cell r="A888">
            <v>5805</v>
          </cell>
          <cell r="B888" t="str">
            <v>黃脩雲</v>
          </cell>
          <cell r="C888" t="str">
            <v>林內國小</v>
          </cell>
          <cell r="D888" t="str">
            <v>林內</v>
          </cell>
        </row>
        <row r="889">
          <cell r="A889">
            <v>5806</v>
          </cell>
          <cell r="B889" t="str">
            <v>黃靖雯</v>
          </cell>
          <cell r="C889" t="str">
            <v>林內國小</v>
          </cell>
          <cell r="D889" t="str">
            <v>林內</v>
          </cell>
        </row>
        <row r="890">
          <cell r="A890">
            <v>5807</v>
          </cell>
          <cell r="B890" t="str">
            <v>丁婉嬿</v>
          </cell>
          <cell r="C890" t="str">
            <v>民生國小</v>
          </cell>
          <cell r="D890" t="str">
            <v>民生</v>
          </cell>
          <cell r="E890">
            <v>2</v>
          </cell>
        </row>
        <row r="891">
          <cell r="A891">
            <v>5808</v>
          </cell>
          <cell r="B891" t="str">
            <v>蔡芯惠</v>
          </cell>
          <cell r="C891" t="str">
            <v>民生國小</v>
          </cell>
          <cell r="D891" t="str">
            <v>民生</v>
          </cell>
          <cell r="E891">
            <v>0</v>
          </cell>
        </row>
        <row r="892">
          <cell r="A892">
            <v>5809</v>
          </cell>
          <cell r="B892" t="str">
            <v>蘇姿云</v>
          </cell>
          <cell r="C892" t="str">
            <v>民生國小</v>
          </cell>
          <cell r="D892" t="str">
            <v>民生</v>
          </cell>
        </row>
        <row r="893">
          <cell r="A893">
            <v>5810</v>
          </cell>
          <cell r="B893" t="str">
            <v>賴昱淇</v>
          </cell>
          <cell r="C893" t="str">
            <v>民生國小</v>
          </cell>
          <cell r="D893" t="str">
            <v>民生</v>
          </cell>
        </row>
        <row r="894">
          <cell r="A894">
            <v>5811</v>
          </cell>
          <cell r="B894">
            <v>0</v>
          </cell>
          <cell r="C894">
            <v>0</v>
          </cell>
          <cell r="D894">
            <v>0</v>
          </cell>
        </row>
        <row r="895">
          <cell r="A895">
            <v>5812</v>
          </cell>
        </row>
        <row r="896">
          <cell r="A896">
            <v>5813</v>
          </cell>
          <cell r="B896" t="str">
            <v>周儷凌</v>
          </cell>
          <cell r="C896" t="str">
            <v>大東國小</v>
          </cell>
          <cell r="D896" t="str">
            <v>大東</v>
          </cell>
          <cell r="E896">
            <v>3</v>
          </cell>
        </row>
        <row r="897">
          <cell r="A897">
            <v>5814</v>
          </cell>
          <cell r="B897" t="str">
            <v>沈欣宜</v>
          </cell>
          <cell r="C897" t="str">
            <v>大東國小</v>
          </cell>
          <cell r="D897" t="str">
            <v>大東</v>
          </cell>
          <cell r="E897">
            <v>0</v>
          </cell>
        </row>
        <row r="898">
          <cell r="A898">
            <v>5815</v>
          </cell>
          <cell r="B898" t="str">
            <v>沈美宜</v>
          </cell>
          <cell r="C898" t="str">
            <v>大東國小</v>
          </cell>
          <cell r="D898" t="str">
            <v>大東</v>
          </cell>
        </row>
        <row r="899">
          <cell r="A899">
            <v>5816</v>
          </cell>
          <cell r="B899" t="str">
            <v>詹茹鈁</v>
          </cell>
          <cell r="C899" t="str">
            <v>大東國小</v>
          </cell>
          <cell r="D899" t="str">
            <v>大東</v>
          </cell>
        </row>
        <row r="900">
          <cell r="A900">
            <v>5817</v>
          </cell>
          <cell r="B900" t="str">
            <v>顏卲涵</v>
          </cell>
          <cell r="C900" t="str">
            <v>大東國小</v>
          </cell>
          <cell r="D900" t="str">
            <v>大東</v>
          </cell>
        </row>
        <row r="901">
          <cell r="A901">
            <v>5818</v>
          </cell>
        </row>
        <row r="902">
          <cell r="A902">
            <v>5819</v>
          </cell>
          <cell r="B902" t="str">
            <v>吳宜潔</v>
          </cell>
          <cell r="C902" t="str">
            <v>重光國小</v>
          </cell>
          <cell r="D902" t="str">
            <v>重光</v>
          </cell>
          <cell r="E902">
            <v>4</v>
          </cell>
        </row>
        <row r="903">
          <cell r="A903">
            <v>5820</v>
          </cell>
          <cell r="B903" t="str">
            <v>徐偉淋</v>
          </cell>
          <cell r="C903" t="str">
            <v>重光國小</v>
          </cell>
          <cell r="D903" t="str">
            <v>重光</v>
          </cell>
          <cell r="E903">
            <v>0</v>
          </cell>
        </row>
        <row r="904">
          <cell r="A904">
            <v>5821</v>
          </cell>
          <cell r="B904" t="str">
            <v>蔡綵孺</v>
          </cell>
          <cell r="C904" t="str">
            <v>重光國小</v>
          </cell>
          <cell r="D904" t="str">
            <v>重光</v>
          </cell>
        </row>
        <row r="905">
          <cell r="A905">
            <v>5822</v>
          </cell>
          <cell r="B905" t="str">
            <v>黃宜佳</v>
          </cell>
          <cell r="C905" t="str">
            <v>重光國小</v>
          </cell>
          <cell r="D905" t="str">
            <v>重光</v>
          </cell>
        </row>
        <row r="906">
          <cell r="A906">
            <v>5823</v>
          </cell>
          <cell r="B906">
            <v>0</v>
          </cell>
          <cell r="C906">
            <v>0</v>
          </cell>
          <cell r="D906">
            <v>0</v>
          </cell>
        </row>
        <row r="907">
          <cell r="A907">
            <v>5824</v>
          </cell>
          <cell r="B907">
            <v>0</v>
          </cell>
          <cell r="C907">
            <v>0</v>
          </cell>
          <cell r="D907">
            <v>0</v>
          </cell>
        </row>
        <row r="908">
          <cell r="A908">
            <v>5825</v>
          </cell>
          <cell r="B908" t="str">
            <v>張貝渝</v>
          </cell>
          <cell r="C908" t="str">
            <v>文安國小</v>
          </cell>
          <cell r="D908" t="str">
            <v>文安</v>
          </cell>
          <cell r="E908">
            <v>5</v>
          </cell>
        </row>
        <row r="909">
          <cell r="A909">
            <v>5826</v>
          </cell>
          <cell r="B909" t="str">
            <v>楊珮宜</v>
          </cell>
          <cell r="C909" t="str">
            <v>文安國小</v>
          </cell>
          <cell r="D909" t="str">
            <v>文安</v>
          </cell>
          <cell r="E909">
            <v>0</v>
          </cell>
        </row>
        <row r="910">
          <cell r="A910">
            <v>5827</v>
          </cell>
          <cell r="B910" t="str">
            <v>沈佳誼</v>
          </cell>
          <cell r="C910" t="str">
            <v>文安國小</v>
          </cell>
          <cell r="D910" t="str">
            <v>文安</v>
          </cell>
        </row>
        <row r="911">
          <cell r="A911">
            <v>5828</v>
          </cell>
          <cell r="B911" t="str">
            <v>黃奕晴</v>
          </cell>
          <cell r="C911" t="str">
            <v>文安國小</v>
          </cell>
          <cell r="D911" t="str">
            <v>文安</v>
          </cell>
        </row>
        <row r="912">
          <cell r="A912">
            <v>5829</v>
          </cell>
        </row>
        <row r="913">
          <cell r="A913">
            <v>5830</v>
          </cell>
        </row>
        <row r="914">
          <cell r="A914">
            <v>5831</v>
          </cell>
          <cell r="B914" t="str">
            <v>嚴奕婷</v>
          </cell>
          <cell r="C914" t="str">
            <v>僑真國小A</v>
          </cell>
          <cell r="D914" t="str">
            <v>僑真A</v>
          </cell>
          <cell r="E914">
            <v>6</v>
          </cell>
        </row>
        <row r="915">
          <cell r="A915">
            <v>5832</v>
          </cell>
          <cell r="B915" t="str">
            <v>彭郁芯</v>
          </cell>
          <cell r="C915" t="str">
            <v>僑真國小A</v>
          </cell>
          <cell r="D915" t="str">
            <v>僑真A</v>
          </cell>
          <cell r="E915">
            <v>0</v>
          </cell>
        </row>
        <row r="916">
          <cell r="A916">
            <v>5833</v>
          </cell>
          <cell r="B916" t="str">
            <v>林欣妤</v>
          </cell>
          <cell r="C916" t="str">
            <v>僑真國小A</v>
          </cell>
          <cell r="D916" t="str">
            <v>僑真A</v>
          </cell>
        </row>
        <row r="917">
          <cell r="A917">
            <v>5834</v>
          </cell>
          <cell r="B917" t="str">
            <v>林靜宜</v>
          </cell>
          <cell r="C917" t="str">
            <v>僑真國小A</v>
          </cell>
          <cell r="D917" t="str">
            <v>僑真A</v>
          </cell>
        </row>
        <row r="918">
          <cell r="A918">
            <v>5835</v>
          </cell>
          <cell r="B918" t="str">
            <v>江亦雯</v>
          </cell>
          <cell r="C918" t="str">
            <v>僑真國小A</v>
          </cell>
          <cell r="D918" t="str">
            <v>僑真A</v>
          </cell>
        </row>
        <row r="919">
          <cell r="A919">
            <v>5836</v>
          </cell>
          <cell r="B919" t="str">
            <v>賴慈昕</v>
          </cell>
          <cell r="C919" t="str">
            <v>僑真國小A</v>
          </cell>
          <cell r="D919" t="str">
            <v>僑真A</v>
          </cell>
        </row>
        <row r="920">
          <cell r="A920">
            <v>5837</v>
          </cell>
          <cell r="B920" t="str">
            <v>楊雅雲</v>
          </cell>
          <cell r="C920" t="str">
            <v>僑真國小B</v>
          </cell>
          <cell r="D920" t="str">
            <v>僑真B</v>
          </cell>
          <cell r="E920">
            <v>7</v>
          </cell>
        </row>
        <row r="921">
          <cell r="A921">
            <v>5838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</row>
        <row r="922">
          <cell r="A922">
            <v>5839</v>
          </cell>
          <cell r="B922">
            <v>0</v>
          </cell>
          <cell r="C922">
            <v>0</v>
          </cell>
          <cell r="D922">
            <v>0</v>
          </cell>
        </row>
        <row r="923">
          <cell r="A923">
            <v>5840</v>
          </cell>
          <cell r="B923">
            <v>0</v>
          </cell>
          <cell r="C923">
            <v>0</v>
          </cell>
          <cell r="D923">
            <v>0</v>
          </cell>
        </row>
        <row r="924">
          <cell r="A924">
            <v>5841</v>
          </cell>
          <cell r="B924">
            <v>0</v>
          </cell>
          <cell r="C924">
            <v>0</v>
          </cell>
          <cell r="D924">
            <v>0</v>
          </cell>
        </row>
        <row r="925">
          <cell r="A925">
            <v>5842</v>
          </cell>
          <cell r="B925">
            <v>0</v>
          </cell>
          <cell r="C925">
            <v>0</v>
          </cell>
          <cell r="D925">
            <v>0</v>
          </cell>
        </row>
        <row r="926">
          <cell r="A926">
            <v>5843</v>
          </cell>
          <cell r="B926" t="str">
            <v>劉玉梅</v>
          </cell>
          <cell r="C926" t="str">
            <v>仁和國小</v>
          </cell>
          <cell r="D926" t="str">
            <v>仁和</v>
          </cell>
          <cell r="E926">
            <v>8</v>
          </cell>
        </row>
        <row r="927">
          <cell r="A927">
            <v>5844</v>
          </cell>
          <cell r="B927" t="str">
            <v>劉玉蝶</v>
          </cell>
          <cell r="C927" t="str">
            <v>仁和國小</v>
          </cell>
          <cell r="D927" t="str">
            <v>仁和</v>
          </cell>
          <cell r="E927">
            <v>0</v>
          </cell>
        </row>
        <row r="928">
          <cell r="A928">
            <v>5845</v>
          </cell>
          <cell r="B928" t="str">
            <v>連晏甄</v>
          </cell>
          <cell r="C928" t="str">
            <v>仁和國小</v>
          </cell>
          <cell r="D928" t="str">
            <v>仁和</v>
          </cell>
        </row>
        <row r="929">
          <cell r="A929">
            <v>5846</v>
          </cell>
          <cell r="B929" t="str">
            <v>陳家瑩</v>
          </cell>
          <cell r="C929" t="str">
            <v>仁和國小</v>
          </cell>
          <cell r="D929" t="str">
            <v>仁和</v>
          </cell>
        </row>
        <row r="930">
          <cell r="A930">
            <v>5847</v>
          </cell>
          <cell r="B930" t="str">
            <v>陳昱如</v>
          </cell>
          <cell r="C930" t="str">
            <v>仁和國小</v>
          </cell>
          <cell r="D930" t="str">
            <v>仁和</v>
          </cell>
        </row>
        <row r="931">
          <cell r="A931">
            <v>5848</v>
          </cell>
          <cell r="B931">
            <v>0</v>
          </cell>
          <cell r="C931">
            <v>0</v>
          </cell>
          <cell r="D931">
            <v>0</v>
          </cell>
        </row>
        <row r="932">
          <cell r="A932">
            <v>5849</v>
          </cell>
          <cell r="B932" t="str">
            <v>李欣晏</v>
          </cell>
          <cell r="C932" t="str">
            <v>大屯國小</v>
          </cell>
          <cell r="D932" t="str">
            <v>大屯</v>
          </cell>
          <cell r="E932">
            <v>9</v>
          </cell>
        </row>
        <row r="933">
          <cell r="A933">
            <v>5850</v>
          </cell>
          <cell r="B933" t="str">
            <v>林梓彤</v>
          </cell>
          <cell r="C933" t="str">
            <v>大屯國小</v>
          </cell>
          <cell r="D933" t="str">
            <v>大屯</v>
          </cell>
          <cell r="E933">
            <v>0</v>
          </cell>
        </row>
        <row r="934">
          <cell r="A934">
            <v>5851</v>
          </cell>
          <cell r="B934" t="str">
            <v>江芷晏</v>
          </cell>
          <cell r="C934" t="str">
            <v>大屯國小</v>
          </cell>
          <cell r="D934" t="str">
            <v>大屯</v>
          </cell>
        </row>
        <row r="935">
          <cell r="A935">
            <v>5852</v>
          </cell>
          <cell r="B935" t="str">
            <v>王芃婷</v>
          </cell>
          <cell r="C935" t="str">
            <v>大屯國小</v>
          </cell>
          <cell r="D935" t="str">
            <v>大屯</v>
          </cell>
        </row>
        <row r="936">
          <cell r="A936">
            <v>5853</v>
          </cell>
          <cell r="B936" t="str">
            <v>蔡菁華</v>
          </cell>
          <cell r="C936" t="str">
            <v>大屯國小</v>
          </cell>
          <cell r="D936" t="str">
            <v>大屯</v>
          </cell>
        </row>
        <row r="937">
          <cell r="A937">
            <v>5854</v>
          </cell>
          <cell r="B937" t="str">
            <v>許鈞蕙</v>
          </cell>
          <cell r="C937" t="str">
            <v>大屯國小</v>
          </cell>
          <cell r="D937" t="str">
            <v>大屯</v>
          </cell>
        </row>
        <row r="938">
          <cell r="A938">
            <v>5855</v>
          </cell>
          <cell r="B938" t="str">
            <v>劉季璇</v>
          </cell>
          <cell r="C938" t="str">
            <v>宏崙國小</v>
          </cell>
          <cell r="D938" t="str">
            <v>宏崙</v>
          </cell>
          <cell r="E938">
            <v>10</v>
          </cell>
        </row>
        <row r="939">
          <cell r="A939">
            <v>5856</v>
          </cell>
          <cell r="B939" t="str">
            <v>吳心慈</v>
          </cell>
          <cell r="C939" t="str">
            <v>宏崙國小</v>
          </cell>
          <cell r="D939" t="str">
            <v>宏崙</v>
          </cell>
        </row>
        <row r="940">
          <cell r="A940">
            <v>5857</v>
          </cell>
          <cell r="B940" t="str">
            <v>吳惠鈞</v>
          </cell>
          <cell r="C940" t="str">
            <v>宏崙國小</v>
          </cell>
          <cell r="D940" t="str">
            <v>宏崙</v>
          </cell>
          <cell r="E940">
            <v>0</v>
          </cell>
        </row>
        <row r="941">
          <cell r="A941">
            <v>5858</v>
          </cell>
          <cell r="B941" t="str">
            <v>林岑鎂</v>
          </cell>
          <cell r="C941" t="str">
            <v>宏崙國小</v>
          </cell>
          <cell r="D941" t="str">
            <v>宏崙</v>
          </cell>
        </row>
        <row r="942">
          <cell r="A942">
            <v>5859</v>
          </cell>
          <cell r="B942" t="str">
            <v>許右茹</v>
          </cell>
          <cell r="C942" t="str">
            <v>宏崙國小</v>
          </cell>
          <cell r="D942" t="str">
            <v>宏崙</v>
          </cell>
        </row>
        <row r="943">
          <cell r="A943">
            <v>5860</v>
          </cell>
          <cell r="B943">
            <v>0</v>
          </cell>
          <cell r="C943">
            <v>0</v>
          </cell>
          <cell r="D943">
            <v>0</v>
          </cell>
        </row>
        <row r="944">
          <cell r="A944">
            <v>5861</v>
          </cell>
          <cell r="B944" t="str">
            <v>劉芷菱</v>
          </cell>
          <cell r="C944" t="str">
            <v>大同國小</v>
          </cell>
          <cell r="D944" t="str">
            <v>大同</v>
          </cell>
          <cell r="E944">
            <v>11</v>
          </cell>
        </row>
        <row r="945">
          <cell r="A945">
            <v>5862</v>
          </cell>
          <cell r="B945" t="str">
            <v>廖彩容</v>
          </cell>
          <cell r="C945" t="str">
            <v>大同國小</v>
          </cell>
          <cell r="D945" t="str">
            <v>大同</v>
          </cell>
        </row>
        <row r="946">
          <cell r="A946">
            <v>5863</v>
          </cell>
          <cell r="B946" t="str">
            <v>張雅茹</v>
          </cell>
          <cell r="C946" t="str">
            <v>大同國小</v>
          </cell>
          <cell r="D946" t="str">
            <v>大同</v>
          </cell>
          <cell r="E946">
            <v>0</v>
          </cell>
        </row>
        <row r="947">
          <cell r="A947">
            <v>5864</v>
          </cell>
          <cell r="B947" t="str">
            <v>林昀臻</v>
          </cell>
          <cell r="C947" t="str">
            <v>大同國小</v>
          </cell>
          <cell r="D947" t="str">
            <v>大同</v>
          </cell>
        </row>
        <row r="948">
          <cell r="A948">
            <v>5865</v>
          </cell>
          <cell r="B948" t="str">
            <v>蔡淑全</v>
          </cell>
          <cell r="C948" t="str">
            <v>大同國小</v>
          </cell>
          <cell r="D948" t="str">
            <v>大同</v>
          </cell>
        </row>
        <row r="949">
          <cell r="A949">
            <v>5866</v>
          </cell>
        </row>
        <row r="950">
          <cell r="A950">
            <v>0</v>
          </cell>
        </row>
        <row r="951">
          <cell r="A951">
            <v>2001</v>
          </cell>
          <cell r="B951" t="str">
            <v>劉峰誌</v>
          </cell>
          <cell r="C951" t="str">
            <v>林內國小</v>
          </cell>
          <cell r="D951" t="str">
            <v>林內</v>
          </cell>
          <cell r="E951">
            <v>1</v>
          </cell>
        </row>
        <row r="952">
          <cell r="A952">
            <v>2002</v>
          </cell>
          <cell r="B952" t="str">
            <v>林 正</v>
          </cell>
          <cell r="C952" t="str">
            <v>林內國小</v>
          </cell>
          <cell r="D952" t="str">
            <v>林內</v>
          </cell>
          <cell r="E952">
            <v>0</v>
          </cell>
        </row>
        <row r="953">
          <cell r="A953">
            <v>2003</v>
          </cell>
          <cell r="B953" t="str">
            <v>林庭毅</v>
          </cell>
          <cell r="C953" t="str">
            <v>林內國小</v>
          </cell>
          <cell r="D953" t="str">
            <v>林內</v>
          </cell>
        </row>
        <row r="954">
          <cell r="A954">
            <v>2004</v>
          </cell>
          <cell r="B954" t="str">
            <v>薛仲均</v>
          </cell>
          <cell r="C954" t="str">
            <v>林內國小</v>
          </cell>
          <cell r="D954" t="str">
            <v>林內</v>
          </cell>
        </row>
        <row r="955">
          <cell r="A955">
            <v>2005</v>
          </cell>
          <cell r="B955" t="str">
            <v>郭建安</v>
          </cell>
          <cell r="C955" t="str">
            <v>林內國小</v>
          </cell>
          <cell r="D955" t="str">
            <v>林內</v>
          </cell>
        </row>
        <row r="956">
          <cell r="A956">
            <v>2006</v>
          </cell>
          <cell r="B956" t="str">
            <v>陳柏瑋</v>
          </cell>
          <cell r="C956" t="str">
            <v>林內國小</v>
          </cell>
          <cell r="D956" t="str">
            <v>林內</v>
          </cell>
        </row>
        <row r="957">
          <cell r="A957">
            <v>2007</v>
          </cell>
          <cell r="B957" t="str">
            <v>賴冠宇</v>
          </cell>
          <cell r="C957" t="str">
            <v>九芎國小</v>
          </cell>
          <cell r="D957" t="str">
            <v>九芎</v>
          </cell>
          <cell r="E957">
            <v>2</v>
          </cell>
        </row>
        <row r="958">
          <cell r="A958">
            <v>2008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</row>
        <row r="959">
          <cell r="A959">
            <v>2009</v>
          </cell>
          <cell r="B959">
            <v>0</v>
          </cell>
          <cell r="C959">
            <v>0</v>
          </cell>
          <cell r="D959">
            <v>0</v>
          </cell>
        </row>
        <row r="960">
          <cell r="A960">
            <v>2010</v>
          </cell>
          <cell r="B960">
            <v>0</v>
          </cell>
          <cell r="C960">
            <v>0</v>
          </cell>
          <cell r="D960">
            <v>0</v>
          </cell>
        </row>
        <row r="961">
          <cell r="A961">
            <v>2011</v>
          </cell>
          <cell r="B961">
            <v>0</v>
          </cell>
          <cell r="C961">
            <v>0</v>
          </cell>
          <cell r="D961">
            <v>0</v>
          </cell>
        </row>
        <row r="962">
          <cell r="A962">
            <v>2012</v>
          </cell>
          <cell r="B962">
            <v>0</v>
          </cell>
          <cell r="C962">
            <v>0</v>
          </cell>
          <cell r="D962">
            <v>0</v>
          </cell>
        </row>
        <row r="963">
          <cell r="A963">
            <v>2013</v>
          </cell>
          <cell r="B963" t="str">
            <v>張皓閔</v>
          </cell>
          <cell r="C963" t="str">
            <v>民生國小</v>
          </cell>
          <cell r="D963" t="str">
            <v>民生</v>
          </cell>
          <cell r="E963">
            <v>3</v>
          </cell>
        </row>
        <row r="964">
          <cell r="A964">
            <v>2014</v>
          </cell>
          <cell r="B964" t="str">
            <v>莊明錡</v>
          </cell>
          <cell r="C964" t="str">
            <v>民生國小</v>
          </cell>
          <cell r="D964" t="str">
            <v>民生</v>
          </cell>
          <cell r="E964">
            <v>0</v>
          </cell>
        </row>
        <row r="965">
          <cell r="A965">
            <v>2015</v>
          </cell>
          <cell r="B965" t="str">
            <v>藍柏承</v>
          </cell>
          <cell r="C965" t="str">
            <v>民生國小</v>
          </cell>
          <cell r="D965" t="str">
            <v>民生</v>
          </cell>
        </row>
        <row r="966">
          <cell r="A966">
            <v>2016</v>
          </cell>
          <cell r="B966" t="str">
            <v>郭宗佑</v>
          </cell>
          <cell r="C966" t="str">
            <v>民生國小</v>
          </cell>
          <cell r="D966" t="str">
            <v>民生</v>
          </cell>
        </row>
        <row r="967">
          <cell r="A967">
            <v>2017</v>
          </cell>
          <cell r="B967">
            <v>0</v>
          </cell>
          <cell r="C967">
            <v>0</v>
          </cell>
          <cell r="D967">
            <v>0</v>
          </cell>
        </row>
        <row r="968">
          <cell r="A968">
            <v>2018</v>
          </cell>
          <cell r="B968">
            <v>0</v>
          </cell>
          <cell r="C968">
            <v>0</v>
          </cell>
          <cell r="D968">
            <v>0</v>
          </cell>
        </row>
        <row r="969">
          <cell r="A969">
            <v>2019</v>
          </cell>
          <cell r="B969" t="str">
            <v>葉韶桓</v>
          </cell>
          <cell r="C969" t="str">
            <v>石龜國小</v>
          </cell>
          <cell r="D969" t="str">
            <v>石龜</v>
          </cell>
          <cell r="E969">
            <v>4</v>
          </cell>
        </row>
        <row r="970">
          <cell r="A970">
            <v>2020</v>
          </cell>
          <cell r="B970" t="str">
            <v>許銜宬</v>
          </cell>
          <cell r="C970" t="str">
            <v>石龜國小</v>
          </cell>
          <cell r="D970" t="str">
            <v>石龜</v>
          </cell>
          <cell r="E970">
            <v>0</v>
          </cell>
        </row>
        <row r="971">
          <cell r="A971">
            <v>2021</v>
          </cell>
          <cell r="B971" t="str">
            <v>陳柏菡</v>
          </cell>
          <cell r="C971" t="str">
            <v>石龜國小</v>
          </cell>
          <cell r="D971" t="str">
            <v>石龜</v>
          </cell>
        </row>
        <row r="972">
          <cell r="A972">
            <v>2022</v>
          </cell>
          <cell r="B972" t="str">
            <v>陳科圳</v>
          </cell>
          <cell r="C972" t="str">
            <v>石龜國小</v>
          </cell>
          <cell r="D972" t="str">
            <v>石龜</v>
          </cell>
        </row>
        <row r="973">
          <cell r="A973">
            <v>2023</v>
          </cell>
          <cell r="B973" t="str">
            <v>黃柏維</v>
          </cell>
          <cell r="C973" t="str">
            <v>石龜國小</v>
          </cell>
          <cell r="D973" t="str">
            <v>石龜</v>
          </cell>
        </row>
        <row r="974">
          <cell r="A974">
            <v>2024</v>
          </cell>
          <cell r="B974" t="str">
            <v>黃雍晉</v>
          </cell>
          <cell r="C974" t="str">
            <v>石龜國小</v>
          </cell>
          <cell r="D974" t="str">
            <v>石龜</v>
          </cell>
        </row>
        <row r="975">
          <cell r="A975">
            <v>2025</v>
          </cell>
          <cell r="B975" t="str">
            <v>張源昇</v>
          </cell>
          <cell r="C975" t="str">
            <v>僑真國小A</v>
          </cell>
          <cell r="D975" t="str">
            <v>僑真A</v>
          </cell>
          <cell r="E975">
            <v>5</v>
          </cell>
        </row>
        <row r="976">
          <cell r="A976">
            <v>2026</v>
          </cell>
          <cell r="B976" t="str">
            <v>徐瑋廷</v>
          </cell>
          <cell r="C976" t="str">
            <v>僑真國小A</v>
          </cell>
          <cell r="D976" t="str">
            <v>僑真A</v>
          </cell>
          <cell r="E976">
            <v>0</v>
          </cell>
        </row>
        <row r="977">
          <cell r="A977">
            <v>2027</v>
          </cell>
          <cell r="B977" t="str">
            <v>林建銘</v>
          </cell>
          <cell r="C977" t="str">
            <v>僑真國小A</v>
          </cell>
          <cell r="D977" t="str">
            <v>僑真A</v>
          </cell>
        </row>
        <row r="978">
          <cell r="A978">
            <v>2028</v>
          </cell>
          <cell r="B978" t="str">
            <v>林致耀</v>
          </cell>
          <cell r="C978" t="str">
            <v>僑真國小A</v>
          </cell>
          <cell r="D978" t="str">
            <v>僑真A</v>
          </cell>
        </row>
        <row r="979">
          <cell r="A979">
            <v>2029</v>
          </cell>
          <cell r="B979" t="str">
            <v>歐昱詮</v>
          </cell>
          <cell r="C979" t="str">
            <v>僑真國小A</v>
          </cell>
          <cell r="D979" t="str">
            <v>僑真A</v>
          </cell>
        </row>
        <row r="980">
          <cell r="A980">
            <v>2030</v>
          </cell>
          <cell r="B980" t="str">
            <v>沈郁凱</v>
          </cell>
          <cell r="C980" t="str">
            <v>僑真國小A</v>
          </cell>
          <cell r="D980" t="str">
            <v>僑真A</v>
          </cell>
        </row>
        <row r="981">
          <cell r="A981">
            <v>2031</v>
          </cell>
          <cell r="B981" t="str">
            <v>徐瑋廷同</v>
          </cell>
          <cell r="C981" t="str">
            <v>僑真國小B</v>
          </cell>
          <cell r="D981" t="str">
            <v>僑真B</v>
          </cell>
          <cell r="E981">
            <v>6</v>
          </cell>
        </row>
        <row r="982">
          <cell r="A982">
            <v>2032</v>
          </cell>
          <cell r="B982" t="str">
            <v>張承禾</v>
          </cell>
          <cell r="C982" t="str">
            <v>僑真國小B</v>
          </cell>
          <cell r="D982" t="str">
            <v>僑真B</v>
          </cell>
          <cell r="E982">
            <v>0</v>
          </cell>
        </row>
        <row r="983">
          <cell r="A983">
            <v>2033</v>
          </cell>
          <cell r="B983">
            <v>0</v>
          </cell>
          <cell r="C983">
            <v>0</v>
          </cell>
          <cell r="D983">
            <v>0</v>
          </cell>
        </row>
        <row r="984">
          <cell r="A984">
            <v>2034</v>
          </cell>
          <cell r="B984">
            <v>0</v>
          </cell>
          <cell r="C984">
            <v>0</v>
          </cell>
          <cell r="D984">
            <v>0</v>
          </cell>
        </row>
        <row r="985">
          <cell r="A985">
            <v>2035</v>
          </cell>
          <cell r="B985">
            <v>0</v>
          </cell>
          <cell r="C985">
            <v>0</v>
          </cell>
          <cell r="D985">
            <v>0</v>
          </cell>
        </row>
        <row r="986">
          <cell r="A986">
            <v>2036</v>
          </cell>
          <cell r="D986">
            <v>0</v>
          </cell>
        </row>
        <row r="987">
          <cell r="A987">
            <v>2037</v>
          </cell>
          <cell r="B987" t="str">
            <v>張彥琭</v>
          </cell>
          <cell r="C987" t="str">
            <v>仁和國小</v>
          </cell>
          <cell r="D987" t="str">
            <v/>
          </cell>
          <cell r="E987">
            <v>7</v>
          </cell>
        </row>
        <row r="988">
          <cell r="A988">
            <v>2038</v>
          </cell>
          <cell r="B988" t="str">
            <v>張紹憲</v>
          </cell>
          <cell r="C988" t="str">
            <v>仁和國小</v>
          </cell>
          <cell r="D988" t="str">
            <v>仁和</v>
          </cell>
          <cell r="E988">
            <v>0</v>
          </cell>
        </row>
        <row r="989">
          <cell r="A989">
            <v>2039</v>
          </cell>
          <cell r="B989" t="str">
            <v>蔣翰承</v>
          </cell>
          <cell r="C989" t="str">
            <v>仁和國小</v>
          </cell>
          <cell r="D989" t="str">
            <v>仁和</v>
          </cell>
        </row>
        <row r="990">
          <cell r="A990">
            <v>2040</v>
          </cell>
          <cell r="B990" t="str">
            <v>謝永詳</v>
          </cell>
          <cell r="C990" t="str">
            <v>仁和國小</v>
          </cell>
          <cell r="D990" t="str">
            <v>仁和</v>
          </cell>
        </row>
        <row r="991">
          <cell r="A991">
            <v>2041</v>
          </cell>
          <cell r="B991" t="str">
            <v>連哲賢</v>
          </cell>
          <cell r="C991" t="str">
            <v>仁和國小</v>
          </cell>
          <cell r="D991" t="str">
            <v>仁和</v>
          </cell>
        </row>
        <row r="992">
          <cell r="A992">
            <v>2042</v>
          </cell>
          <cell r="B992" t="str">
            <v>王學鈞</v>
          </cell>
          <cell r="C992" t="str">
            <v>仁和國小</v>
          </cell>
          <cell r="D992" t="str">
            <v>仁和</v>
          </cell>
        </row>
        <row r="993">
          <cell r="A993">
            <v>2043</v>
          </cell>
          <cell r="B993" t="str">
            <v>王學鈞</v>
          </cell>
          <cell r="C993" t="str">
            <v>大屯國小</v>
          </cell>
          <cell r="D993" t="str">
            <v>大屯</v>
          </cell>
          <cell r="E993">
            <v>8</v>
          </cell>
        </row>
        <row r="994">
          <cell r="A994">
            <v>2044</v>
          </cell>
          <cell r="B994" t="str">
            <v>陳嘉盛</v>
          </cell>
          <cell r="C994" t="str">
            <v>大屯國小</v>
          </cell>
          <cell r="D994" t="str">
            <v>大屯</v>
          </cell>
          <cell r="E994">
            <v>0</v>
          </cell>
        </row>
        <row r="995">
          <cell r="A995">
            <v>2045</v>
          </cell>
          <cell r="B995" t="str">
            <v>陳柏誠</v>
          </cell>
          <cell r="C995" t="str">
            <v>大屯國小</v>
          </cell>
          <cell r="D995" t="str">
            <v>大屯</v>
          </cell>
        </row>
        <row r="996">
          <cell r="A996">
            <v>2046</v>
          </cell>
          <cell r="B996" t="str">
            <v>陳膺安</v>
          </cell>
          <cell r="C996" t="str">
            <v>大屯國小</v>
          </cell>
          <cell r="D996" t="str">
            <v>大屯</v>
          </cell>
        </row>
        <row r="997">
          <cell r="A997">
            <v>2047</v>
          </cell>
          <cell r="B997">
            <v>0</v>
          </cell>
          <cell r="C997">
            <v>0</v>
          </cell>
          <cell r="D997" t="str">
            <v/>
          </cell>
        </row>
        <row r="998">
          <cell r="A998">
            <v>2048</v>
          </cell>
          <cell r="B998">
            <v>0</v>
          </cell>
          <cell r="C998">
            <v>0</v>
          </cell>
          <cell r="D998" t="str">
            <v/>
          </cell>
        </row>
        <row r="999">
          <cell r="A999">
            <v>2049</v>
          </cell>
          <cell r="B999" t="str">
            <v>古承豫</v>
          </cell>
          <cell r="C999" t="str">
            <v>宏崙國小</v>
          </cell>
          <cell r="D999" t="str">
            <v>宏崙</v>
          </cell>
          <cell r="E999">
            <v>9</v>
          </cell>
        </row>
        <row r="1000">
          <cell r="A1000">
            <v>2050</v>
          </cell>
          <cell r="B1000" t="str">
            <v>吳致銓</v>
          </cell>
          <cell r="C1000" t="str">
            <v>宏崙國小</v>
          </cell>
          <cell r="D1000" t="str">
            <v>宏崙</v>
          </cell>
        </row>
        <row r="1001">
          <cell r="A1001">
            <v>2051</v>
          </cell>
          <cell r="B1001" t="str">
            <v>林叢例</v>
          </cell>
          <cell r="C1001" t="str">
            <v>宏崙國小</v>
          </cell>
          <cell r="D1001" t="str">
            <v>宏崙</v>
          </cell>
          <cell r="E1001">
            <v>0</v>
          </cell>
        </row>
        <row r="1002">
          <cell r="A1002">
            <v>2052</v>
          </cell>
          <cell r="B1002" t="str">
            <v>陳子義</v>
          </cell>
          <cell r="C1002" t="str">
            <v>宏崙國小</v>
          </cell>
          <cell r="D1002" t="str">
            <v>宏崙</v>
          </cell>
        </row>
        <row r="1003">
          <cell r="A1003">
            <v>2053</v>
          </cell>
          <cell r="B1003" t="str">
            <v>陳彥宇</v>
          </cell>
          <cell r="C1003" t="str">
            <v>宏崙國小</v>
          </cell>
          <cell r="D1003" t="str">
            <v>宏崙</v>
          </cell>
        </row>
        <row r="1004">
          <cell r="A1004">
            <v>2054</v>
          </cell>
          <cell r="B1004" t="str">
            <v>陳彥禔</v>
          </cell>
          <cell r="C1004" t="str">
            <v>宏崙國小</v>
          </cell>
          <cell r="D1004" t="str">
            <v>宏崙</v>
          </cell>
        </row>
        <row r="1005">
          <cell r="A1005">
            <v>2055</v>
          </cell>
          <cell r="B1005" t="str">
            <v>劉育劭</v>
          </cell>
          <cell r="C1005" t="str">
            <v>大同國小</v>
          </cell>
          <cell r="D1005" t="str">
            <v>大同</v>
          </cell>
          <cell r="E1005">
            <v>10</v>
          </cell>
        </row>
        <row r="1006">
          <cell r="A1006">
            <v>2056</v>
          </cell>
          <cell r="B1006" t="str">
            <v>李百崟</v>
          </cell>
          <cell r="C1006" t="str">
            <v>大同國小</v>
          </cell>
          <cell r="D1006" t="str">
            <v>大同</v>
          </cell>
        </row>
        <row r="1007">
          <cell r="A1007">
            <v>2057</v>
          </cell>
          <cell r="B1007" t="str">
            <v>林宏展</v>
          </cell>
          <cell r="C1007" t="str">
            <v>大同國小</v>
          </cell>
          <cell r="D1007" t="str">
            <v>大同</v>
          </cell>
          <cell r="E1007">
            <v>0</v>
          </cell>
        </row>
        <row r="1008">
          <cell r="A1008">
            <v>2058</v>
          </cell>
          <cell r="B1008" t="str">
            <v>林昊辰</v>
          </cell>
          <cell r="C1008" t="str">
            <v>大同國小</v>
          </cell>
          <cell r="D1008" t="str">
            <v>大同</v>
          </cell>
        </row>
        <row r="1009">
          <cell r="A1009">
            <v>2059</v>
          </cell>
          <cell r="B1009" t="str">
            <v>鍾士雄</v>
          </cell>
          <cell r="C1009" t="str">
            <v>大同國小</v>
          </cell>
          <cell r="D1009" t="str">
            <v>大同</v>
          </cell>
        </row>
        <row r="1010">
          <cell r="A1010">
            <v>2060</v>
          </cell>
          <cell r="B1010" t="str">
            <v>鍾宜憲</v>
          </cell>
          <cell r="C1010" t="str">
            <v>大同國小</v>
          </cell>
          <cell r="D1010" t="str">
            <v>大同</v>
          </cell>
        </row>
        <row r="1011">
          <cell r="A1011">
            <v>0</v>
          </cell>
        </row>
        <row r="1012">
          <cell r="A1012">
            <v>6001</v>
          </cell>
          <cell r="B1012" t="str">
            <v>吳子絃</v>
          </cell>
          <cell r="C1012" t="str">
            <v>林內國小</v>
          </cell>
          <cell r="D1012" t="str">
            <v>林內</v>
          </cell>
          <cell r="E1012">
            <v>1</v>
          </cell>
        </row>
        <row r="1013">
          <cell r="A1013">
            <v>6002</v>
          </cell>
          <cell r="B1013" t="str">
            <v>張姿婷</v>
          </cell>
          <cell r="C1013" t="str">
            <v>林內國小</v>
          </cell>
          <cell r="D1013" t="str">
            <v>林內</v>
          </cell>
          <cell r="E1013">
            <v>0</v>
          </cell>
        </row>
        <row r="1014">
          <cell r="A1014">
            <v>6003</v>
          </cell>
          <cell r="B1014" t="str">
            <v>陳彥伶</v>
          </cell>
          <cell r="C1014" t="str">
            <v>林內國小</v>
          </cell>
          <cell r="D1014" t="str">
            <v>林內</v>
          </cell>
        </row>
        <row r="1015">
          <cell r="A1015">
            <v>6004</v>
          </cell>
          <cell r="B1015" t="str">
            <v>陳慧倫</v>
          </cell>
          <cell r="C1015" t="str">
            <v>林內國小</v>
          </cell>
          <cell r="D1015" t="str">
            <v>林內</v>
          </cell>
        </row>
        <row r="1016">
          <cell r="A1016">
            <v>6005</v>
          </cell>
          <cell r="B1016" t="str">
            <v>陳郁如</v>
          </cell>
          <cell r="C1016" t="str">
            <v>林內國小</v>
          </cell>
          <cell r="D1016" t="str">
            <v>林內</v>
          </cell>
        </row>
        <row r="1017">
          <cell r="A1017">
            <v>6006</v>
          </cell>
          <cell r="B1017">
            <v>0</v>
          </cell>
          <cell r="C1017">
            <v>0</v>
          </cell>
          <cell r="D1017">
            <v>0</v>
          </cell>
        </row>
        <row r="1018">
          <cell r="A1018">
            <v>6007</v>
          </cell>
          <cell r="B1018" t="str">
            <v>宋紫瀅</v>
          </cell>
          <cell r="C1018" t="str">
            <v>重興國小</v>
          </cell>
          <cell r="D1018" t="str">
            <v>重興</v>
          </cell>
          <cell r="E1018">
            <v>2</v>
          </cell>
        </row>
        <row r="1019">
          <cell r="A1019">
            <v>6008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</row>
        <row r="1020">
          <cell r="A1020">
            <v>6009</v>
          </cell>
          <cell r="B1020">
            <v>0</v>
          </cell>
          <cell r="C1020">
            <v>0</v>
          </cell>
          <cell r="D1020">
            <v>0</v>
          </cell>
        </row>
        <row r="1021">
          <cell r="A1021">
            <v>6010</v>
          </cell>
          <cell r="B1021">
            <v>0</v>
          </cell>
          <cell r="C1021">
            <v>0</v>
          </cell>
          <cell r="D1021">
            <v>0</v>
          </cell>
        </row>
        <row r="1022">
          <cell r="A1022">
            <v>6011</v>
          </cell>
          <cell r="B1022">
            <v>0</v>
          </cell>
          <cell r="C1022">
            <v>0</v>
          </cell>
          <cell r="D1022">
            <v>0</v>
          </cell>
        </row>
        <row r="1023">
          <cell r="A1023">
            <v>6012</v>
          </cell>
          <cell r="B1023">
            <v>0</v>
          </cell>
          <cell r="C1023">
            <v>0</v>
          </cell>
          <cell r="D1023">
            <v>0</v>
          </cell>
        </row>
        <row r="1024">
          <cell r="A1024">
            <v>6013</v>
          </cell>
          <cell r="B1024" t="str">
            <v>李昱珊</v>
          </cell>
          <cell r="C1024" t="str">
            <v>九芎國小</v>
          </cell>
          <cell r="D1024" t="str">
            <v>九芎</v>
          </cell>
          <cell r="E1024">
            <v>3</v>
          </cell>
        </row>
        <row r="1025">
          <cell r="A1025">
            <v>6014</v>
          </cell>
          <cell r="B1025" t="str">
            <v>楊佳臻</v>
          </cell>
          <cell r="C1025" t="str">
            <v>九芎國小</v>
          </cell>
          <cell r="D1025" t="str">
            <v>九芎</v>
          </cell>
          <cell r="E1025">
            <v>0</v>
          </cell>
        </row>
        <row r="1026">
          <cell r="A1026">
            <v>6015</v>
          </cell>
          <cell r="B1026" t="str">
            <v>石宜絃</v>
          </cell>
          <cell r="C1026" t="str">
            <v>九芎國小</v>
          </cell>
          <cell r="D1026" t="str">
            <v>九芎</v>
          </cell>
        </row>
        <row r="1027">
          <cell r="A1027">
            <v>6016</v>
          </cell>
          <cell r="B1027" t="str">
            <v>紀惠心</v>
          </cell>
          <cell r="C1027" t="str">
            <v>九芎國小</v>
          </cell>
          <cell r="D1027" t="str">
            <v>九芎</v>
          </cell>
        </row>
        <row r="1028">
          <cell r="A1028">
            <v>6017</v>
          </cell>
          <cell r="B1028" t="str">
            <v>蔡佩娟</v>
          </cell>
          <cell r="C1028" t="str">
            <v>九芎國小</v>
          </cell>
          <cell r="D1028" t="str">
            <v>九芎</v>
          </cell>
        </row>
        <row r="1029">
          <cell r="A1029">
            <v>6018</v>
          </cell>
          <cell r="B1029" t="str">
            <v>蔡家蓉</v>
          </cell>
          <cell r="C1029" t="str">
            <v>九芎國小</v>
          </cell>
          <cell r="D1029" t="str">
            <v>九芎</v>
          </cell>
        </row>
        <row r="1030">
          <cell r="A1030">
            <v>6019</v>
          </cell>
          <cell r="B1030" t="str">
            <v>吳睄褕</v>
          </cell>
          <cell r="C1030" t="str">
            <v>民生國小</v>
          </cell>
          <cell r="D1030" t="str">
            <v>民生</v>
          </cell>
          <cell r="E1030">
            <v>4</v>
          </cell>
        </row>
        <row r="1031">
          <cell r="A1031">
            <v>6020</v>
          </cell>
          <cell r="B1031" t="str">
            <v>蔡亦晴</v>
          </cell>
          <cell r="C1031" t="str">
            <v>民生國小</v>
          </cell>
          <cell r="D1031" t="str">
            <v>民生</v>
          </cell>
          <cell r="E1031">
            <v>0</v>
          </cell>
        </row>
        <row r="1032">
          <cell r="A1032">
            <v>6021</v>
          </cell>
          <cell r="B1032" t="str">
            <v>詹婉婷</v>
          </cell>
          <cell r="C1032" t="str">
            <v>民生國小</v>
          </cell>
          <cell r="D1032" t="str">
            <v>民生</v>
          </cell>
        </row>
        <row r="1033">
          <cell r="A1033">
            <v>6022</v>
          </cell>
          <cell r="B1033" t="str">
            <v>鄭雅珮</v>
          </cell>
          <cell r="C1033" t="str">
            <v>民生國小</v>
          </cell>
          <cell r="D1033" t="str">
            <v>民生</v>
          </cell>
        </row>
        <row r="1034">
          <cell r="A1034">
            <v>6023</v>
          </cell>
          <cell r="B1034" t="str">
            <v>黃盈芳</v>
          </cell>
          <cell r="C1034" t="str">
            <v>民生國小</v>
          </cell>
          <cell r="D1034" t="str">
            <v>民生</v>
          </cell>
        </row>
        <row r="1035">
          <cell r="A1035">
            <v>6024</v>
          </cell>
          <cell r="B1035">
            <v>0</v>
          </cell>
          <cell r="C1035">
            <v>0</v>
          </cell>
          <cell r="D1035">
            <v>0</v>
          </cell>
        </row>
        <row r="1036">
          <cell r="A1036">
            <v>6025</v>
          </cell>
          <cell r="B1036" t="str">
            <v>李書妤</v>
          </cell>
          <cell r="C1036" t="str">
            <v>石龜國小A</v>
          </cell>
          <cell r="D1036" t="str">
            <v>石龜A</v>
          </cell>
          <cell r="E1036">
            <v>5</v>
          </cell>
        </row>
        <row r="1037">
          <cell r="A1037">
            <v>6026</v>
          </cell>
          <cell r="B1037" t="str">
            <v>楊方琪</v>
          </cell>
          <cell r="C1037" t="str">
            <v>石龜國小A</v>
          </cell>
          <cell r="D1037" t="str">
            <v>石龜A</v>
          </cell>
          <cell r="E1037">
            <v>0</v>
          </cell>
        </row>
        <row r="1038">
          <cell r="A1038">
            <v>6027</v>
          </cell>
          <cell r="B1038" t="str">
            <v>蔡依庭</v>
          </cell>
          <cell r="C1038" t="str">
            <v>石龜國小A</v>
          </cell>
          <cell r="D1038" t="str">
            <v>石龜A</v>
          </cell>
        </row>
        <row r="1039">
          <cell r="A1039">
            <v>6028</v>
          </cell>
          <cell r="B1039" t="str">
            <v>黃佩珊</v>
          </cell>
          <cell r="C1039" t="str">
            <v>石龜國小A</v>
          </cell>
          <cell r="D1039" t="str">
            <v>石龜A</v>
          </cell>
        </row>
        <row r="1040">
          <cell r="A1040">
            <v>6029</v>
          </cell>
          <cell r="B1040" t="str">
            <v>黃郁晴</v>
          </cell>
          <cell r="C1040" t="str">
            <v>石龜國小A</v>
          </cell>
          <cell r="D1040" t="str">
            <v>石龜A</v>
          </cell>
        </row>
        <row r="1041">
          <cell r="A1041">
            <v>6030</v>
          </cell>
          <cell r="B1041">
            <v>0</v>
          </cell>
          <cell r="C1041">
            <v>0</v>
          </cell>
          <cell r="D1041">
            <v>0</v>
          </cell>
        </row>
        <row r="1042">
          <cell r="A1042">
            <v>6031</v>
          </cell>
          <cell r="B1042" t="str">
            <v>沈佳芯</v>
          </cell>
          <cell r="C1042" t="str">
            <v>石龜國小B</v>
          </cell>
          <cell r="D1042" t="str">
            <v>石龜B</v>
          </cell>
          <cell r="E1042">
            <v>6</v>
          </cell>
        </row>
        <row r="1043">
          <cell r="A1043">
            <v>6032</v>
          </cell>
          <cell r="B1043" t="str">
            <v>葉君萍</v>
          </cell>
          <cell r="C1043" t="str">
            <v>石龜國小B</v>
          </cell>
          <cell r="D1043" t="str">
            <v>石龜B</v>
          </cell>
          <cell r="E1043">
            <v>0</v>
          </cell>
        </row>
        <row r="1044">
          <cell r="A1044">
            <v>6033</v>
          </cell>
          <cell r="B1044" t="str">
            <v>薛菀琳</v>
          </cell>
          <cell r="C1044" t="str">
            <v>石龜國小B</v>
          </cell>
          <cell r="D1044" t="str">
            <v>石龜B</v>
          </cell>
        </row>
        <row r="1045">
          <cell r="A1045">
            <v>6034</v>
          </cell>
          <cell r="B1045" t="str">
            <v>蘇佩慈</v>
          </cell>
          <cell r="C1045" t="str">
            <v>石龜國小B</v>
          </cell>
          <cell r="D1045" t="str">
            <v>石龜B</v>
          </cell>
        </row>
        <row r="1046">
          <cell r="A1046">
            <v>6035</v>
          </cell>
          <cell r="B1046" t="str">
            <v>黃郁淳</v>
          </cell>
          <cell r="C1046" t="str">
            <v>石龜國小B</v>
          </cell>
          <cell r="D1046" t="str">
            <v>石龜B</v>
          </cell>
        </row>
        <row r="1047">
          <cell r="A1047">
            <v>6036</v>
          </cell>
        </row>
        <row r="1048">
          <cell r="A1048">
            <v>6037</v>
          </cell>
          <cell r="B1048" t="str">
            <v>江詠綺</v>
          </cell>
          <cell r="C1048" t="str">
            <v>僑真國小A</v>
          </cell>
          <cell r="D1048" t="str">
            <v>僑真A</v>
          </cell>
          <cell r="E1048">
            <v>7</v>
          </cell>
        </row>
        <row r="1049">
          <cell r="A1049">
            <v>6038</v>
          </cell>
          <cell r="B1049" t="str">
            <v>沈芷琳</v>
          </cell>
          <cell r="C1049" t="str">
            <v>僑真國小A</v>
          </cell>
          <cell r="D1049" t="str">
            <v>僑真A</v>
          </cell>
          <cell r="E1049">
            <v>0</v>
          </cell>
        </row>
        <row r="1050">
          <cell r="A1050">
            <v>6039</v>
          </cell>
          <cell r="B1050" t="str">
            <v>游淑瑜</v>
          </cell>
          <cell r="C1050" t="str">
            <v>僑真國小A</v>
          </cell>
          <cell r="D1050" t="str">
            <v>僑真A</v>
          </cell>
        </row>
        <row r="1051">
          <cell r="A1051">
            <v>6040</v>
          </cell>
          <cell r="B1051" t="str">
            <v>蘇宸儀</v>
          </cell>
          <cell r="C1051" t="str">
            <v>僑真國小A</v>
          </cell>
          <cell r="D1051" t="str">
            <v>僑真A</v>
          </cell>
        </row>
        <row r="1052">
          <cell r="A1052">
            <v>6041</v>
          </cell>
          <cell r="B1052" t="str">
            <v>蘇郁庭</v>
          </cell>
          <cell r="C1052" t="str">
            <v>僑真國小A</v>
          </cell>
          <cell r="D1052" t="str">
            <v>僑真A</v>
          </cell>
        </row>
        <row r="1053">
          <cell r="A1053">
            <v>6042</v>
          </cell>
          <cell r="B1053" t="str">
            <v>陳芊豫</v>
          </cell>
          <cell r="C1053" t="str">
            <v>僑真國小A</v>
          </cell>
          <cell r="D1053" t="str">
            <v>僑真A</v>
          </cell>
        </row>
        <row r="1054">
          <cell r="A1054">
            <v>6043</v>
          </cell>
          <cell r="B1054" t="str">
            <v>沈家瑜</v>
          </cell>
          <cell r="C1054" t="str">
            <v>僑真國小B</v>
          </cell>
          <cell r="D1054" t="str">
            <v/>
          </cell>
          <cell r="E1054">
            <v>8</v>
          </cell>
        </row>
        <row r="1055">
          <cell r="A1055">
            <v>6044</v>
          </cell>
          <cell r="B1055" t="str">
            <v>蔡庭妤</v>
          </cell>
          <cell r="C1055" t="str">
            <v>僑真國小B</v>
          </cell>
          <cell r="D1055" t="str">
            <v>僑真B</v>
          </cell>
          <cell r="E1055">
            <v>0</v>
          </cell>
        </row>
        <row r="1056">
          <cell r="A1056">
            <v>6045</v>
          </cell>
          <cell r="B1056">
            <v>0</v>
          </cell>
          <cell r="C1056">
            <v>0</v>
          </cell>
          <cell r="D1056">
            <v>0</v>
          </cell>
        </row>
        <row r="1057">
          <cell r="A1057">
            <v>6046</v>
          </cell>
          <cell r="B1057">
            <v>0</v>
          </cell>
          <cell r="C1057">
            <v>0</v>
          </cell>
          <cell r="D1057">
            <v>0</v>
          </cell>
        </row>
        <row r="1058">
          <cell r="A1058">
            <v>6047</v>
          </cell>
          <cell r="B1058">
            <v>0</v>
          </cell>
          <cell r="C1058">
            <v>0</v>
          </cell>
          <cell r="D1058">
            <v>0</v>
          </cell>
        </row>
        <row r="1059">
          <cell r="A1059">
            <v>6048</v>
          </cell>
          <cell r="B1059">
            <v>0</v>
          </cell>
          <cell r="C1059">
            <v>0</v>
          </cell>
          <cell r="D1059">
            <v>0</v>
          </cell>
        </row>
        <row r="1060">
          <cell r="A1060">
            <v>6049</v>
          </cell>
          <cell r="B1060" t="str">
            <v>周文心</v>
          </cell>
          <cell r="C1060" t="str">
            <v>宏崙國小</v>
          </cell>
          <cell r="D1060" t="str">
            <v>宏崙</v>
          </cell>
          <cell r="E1060">
            <v>9</v>
          </cell>
        </row>
        <row r="1061">
          <cell r="A1061">
            <v>6050</v>
          </cell>
          <cell r="B1061" t="str">
            <v>林盈君</v>
          </cell>
          <cell r="C1061" t="str">
            <v>宏崙國小</v>
          </cell>
          <cell r="D1061" t="str">
            <v>宏崙</v>
          </cell>
          <cell r="E1061">
            <v>0</v>
          </cell>
        </row>
        <row r="1062">
          <cell r="A1062">
            <v>6051</v>
          </cell>
          <cell r="B1062" t="str">
            <v>楊培玉</v>
          </cell>
          <cell r="C1062" t="str">
            <v>宏崙國小</v>
          </cell>
          <cell r="D1062" t="str">
            <v>宏崙</v>
          </cell>
        </row>
        <row r="1063">
          <cell r="A1063">
            <v>6052</v>
          </cell>
          <cell r="B1063" t="str">
            <v>陳昕毓</v>
          </cell>
          <cell r="C1063" t="str">
            <v>宏崙國小</v>
          </cell>
          <cell r="D1063" t="str">
            <v>宏崙</v>
          </cell>
        </row>
        <row r="1064">
          <cell r="A1064">
            <v>6053</v>
          </cell>
          <cell r="B1064" t="str">
            <v>黃穎臻</v>
          </cell>
          <cell r="C1064" t="str">
            <v>宏崙國小</v>
          </cell>
          <cell r="D1064" t="str">
            <v>宏崙</v>
          </cell>
        </row>
        <row r="1065">
          <cell r="A1065">
            <v>6054</v>
          </cell>
          <cell r="D1065" t="str">
            <v/>
          </cell>
        </row>
        <row r="1066">
          <cell r="A1066">
            <v>6055</v>
          </cell>
          <cell r="B1066" t="str">
            <v>廖婉余</v>
          </cell>
          <cell r="C1066" t="str">
            <v>大同國小A</v>
          </cell>
          <cell r="D1066" t="str">
            <v>大同A</v>
          </cell>
          <cell r="E1066">
            <v>10</v>
          </cell>
        </row>
        <row r="1067">
          <cell r="A1067">
            <v>6056</v>
          </cell>
          <cell r="B1067" t="str">
            <v>楊婷如</v>
          </cell>
          <cell r="C1067" t="str">
            <v>大同國小A</v>
          </cell>
          <cell r="D1067" t="str">
            <v>大同A</v>
          </cell>
          <cell r="E1067">
            <v>0</v>
          </cell>
        </row>
        <row r="1068">
          <cell r="A1068">
            <v>6057</v>
          </cell>
          <cell r="B1068" t="str">
            <v>蔡佾芹</v>
          </cell>
          <cell r="C1068" t="str">
            <v>大同國小A</v>
          </cell>
          <cell r="D1068" t="str">
            <v>大同A</v>
          </cell>
        </row>
        <row r="1069">
          <cell r="A1069">
            <v>6058</v>
          </cell>
          <cell r="B1069" t="str">
            <v>鍾宛伶</v>
          </cell>
          <cell r="C1069" t="str">
            <v>大同國小A</v>
          </cell>
          <cell r="D1069" t="str">
            <v>大同A</v>
          </cell>
        </row>
        <row r="1070">
          <cell r="A1070">
            <v>6059</v>
          </cell>
          <cell r="B1070" t="str">
            <v>鍾怡靜</v>
          </cell>
          <cell r="C1070" t="str">
            <v>大同國小A</v>
          </cell>
          <cell r="D1070" t="str">
            <v>大同A</v>
          </cell>
        </row>
        <row r="1071">
          <cell r="A1071">
            <v>6060</v>
          </cell>
          <cell r="B1071" t="str">
            <v>鍾馨宜</v>
          </cell>
          <cell r="C1071" t="str">
            <v>大同國小A</v>
          </cell>
          <cell r="D1071" t="str">
            <v>大同A</v>
          </cell>
        </row>
        <row r="1072">
          <cell r="A1072">
            <v>6061</v>
          </cell>
          <cell r="B1072" t="str">
            <v>李禹豌</v>
          </cell>
          <cell r="C1072" t="str">
            <v>大同國小B</v>
          </cell>
          <cell r="D1072" t="str">
            <v>大同B</v>
          </cell>
          <cell r="E1072">
            <v>11</v>
          </cell>
        </row>
        <row r="1073">
          <cell r="A1073">
            <v>6062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</row>
        <row r="1074">
          <cell r="A1074">
            <v>6063</v>
          </cell>
        </row>
        <row r="1075">
          <cell r="A1075">
            <v>6064</v>
          </cell>
        </row>
        <row r="1076">
          <cell r="A1076">
            <v>6065</v>
          </cell>
          <cell r="D1076">
            <v>0</v>
          </cell>
        </row>
        <row r="1077">
          <cell r="A1077">
            <v>6066</v>
          </cell>
          <cell r="D1077">
            <v>0</v>
          </cell>
        </row>
        <row r="1078">
          <cell r="A1078">
            <v>6067</v>
          </cell>
          <cell r="B1078" t="str">
            <v>林芊孜</v>
          </cell>
          <cell r="C1078" t="str">
            <v>中和國小A</v>
          </cell>
          <cell r="D1078" t="str">
            <v>中和A</v>
          </cell>
          <cell r="E1078">
            <v>12</v>
          </cell>
        </row>
        <row r="1079">
          <cell r="A1079">
            <v>6068</v>
          </cell>
          <cell r="B1079" t="str">
            <v>林珈羽</v>
          </cell>
          <cell r="C1079" t="str">
            <v>中和國小A</v>
          </cell>
          <cell r="D1079" t="str">
            <v/>
          </cell>
        </row>
        <row r="1080">
          <cell r="A1080">
            <v>6069</v>
          </cell>
          <cell r="B1080" t="str">
            <v>李佩芬</v>
          </cell>
          <cell r="C1080" t="str">
            <v>中和國小A</v>
          </cell>
          <cell r="D1080" t="str">
            <v>中和A</v>
          </cell>
        </row>
        <row r="1081">
          <cell r="A1081">
            <v>6070</v>
          </cell>
          <cell r="B1081" t="str">
            <v>林巧陵</v>
          </cell>
          <cell r="C1081" t="str">
            <v>中和國小A</v>
          </cell>
          <cell r="D1081" t="str">
            <v>中和A</v>
          </cell>
        </row>
        <row r="1082">
          <cell r="A1082">
            <v>6071</v>
          </cell>
          <cell r="B1082" t="str">
            <v>林真儀</v>
          </cell>
          <cell r="C1082" t="str">
            <v>中和國小A</v>
          </cell>
          <cell r="D1082" t="str">
            <v>中和A</v>
          </cell>
        </row>
        <row r="1083">
          <cell r="A1083">
            <v>6072</v>
          </cell>
          <cell r="B1083" t="str">
            <v>林佩妤</v>
          </cell>
          <cell r="C1083" t="str">
            <v>中和國小A</v>
          </cell>
          <cell r="D1083" t="str">
            <v>中和A</v>
          </cell>
        </row>
        <row r="1084">
          <cell r="A1084">
            <v>6073</v>
          </cell>
          <cell r="B1084" t="str">
            <v>溫梨吟</v>
          </cell>
          <cell r="C1084" t="str">
            <v>中和國小B</v>
          </cell>
          <cell r="D1084" t="str">
            <v>中和B</v>
          </cell>
          <cell r="E1084">
            <v>13</v>
          </cell>
        </row>
        <row r="1087">
          <cell r="D1087" t="str">
            <v/>
          </cell>
        </row>
        <row r="1088">
          <cell r="D1088" t="str">
            <v/>
          </cell>
        </row>
        <row r="1090">
          <cell r="D1090" t="str">
            <v/>
          </cell>
        </row>
        <row r="1098">
          <cell r="D1098">
            <v>0</v>
          </cell>
        </row>
        <row r="1109">
          <cell r="D1109" t="str">
            <v xml:space="preserve"> </v>
          </cell>
        </row>
      </sheetData>
      <sheetData sheetId="3" refreshError="1">
        <row r="1">
          <cell r="A1">
            <v>1</v>
          </cell>
          <cell r="B1" t="str">
            <v>長青男組</v>
          </cell>
        </row>
        <row r="2">
          <cell r="A2">
            <v>2</v>
          </cell>
          <cell r="B2" t="str">
            <v>長青女組</v>
          </cell>
        </row>
        <row r="3">
          <cell r="A3">
            <v>3</v>
          </cell>
          <cell r="B3" t="str">
            <v>社會男子組</v>
          </cell>
        </row>
        <row r="4">
          <cell r="A4">
            <v>4</v>
          </cell>
          <cell r="B4" t="str">
            <v>社會女子組</v>
          </cell>
        </row>
        <row r="5">
          <cell r="A5">
            <v>5</v>
          </cell>
          <cell r="B5" t="str">
            <v>教師男子組</v>
          </cell>
        </row>
        <row r="6">
          <cell r="A6">
            <v>6</v>
          </cell>
          <cell r="B6" t="str">
            <v>教師女子組</v>
          </cell>
        </row>
        <row r="7">
          <cell r="A7">
            <v>7</v>
          </cell>
          <cell r="B7" t="str">
            <v>高中男子組</v>
          </cell>
        </row>
        <row r="8">
          <cell r="A8">
            <v>8</v>
          </cell>
          <cell r="B8" t="str">
            <v>高中女子組</v>
          </cell>
        </row>
        <row r="9">
          <cell r="A9">
            <v>9</v>
          </cell>
          <cell r="B9" t="str">
            <v>國中男子組</v>
          </cell>
        </row>
        <row r="10">
          <cell r="A10">
            <v>10</v>
          </cell>
          <cell r="B10" t="str">
            <v>國中女子組</v>
          </cell>
        </row>
        <row r="11">
          <cell r="A11">
            <v>11</v>
          </cell>
          <cell r="B11" t="str">
            <v>國小六年級男童組</v>
          </cell>
        </row>
        <row r="12">
          <cell r="A12">
            <v>12</v>
          </cell>
          <cell r="B12" t="str">
            <v>國小六年級女童組</v>
          </cell>
        </row>
        <row r="13">
          <cell r="A13">
            <v>13</v>
          </cell>
          <cell r="B13" t="str">
            <v>國小五年級男童組</v>
          </cell>
        </row>
        <row r="14">
          <cell r="A14">
            <v>14</v>
          </cell>
          <cell r="B14" t="str">
            <v>國小五年級女童組</v>
          </cell>
        </row>
        <row r="15">
          <cell r="A15">
            <v>15</v>
          </cell>
          <cell r="B15" t="str">
            <v>國小四年級男童組</v>
          </cell>
        </row>
        <row r="16">
          <cell r="A16">
            <v>16</v>
          </cell>
          <cell r="B16" t="str">
            <v>國小四年級女童組</v>
          </cell>
        </row>
        <row r="17">
          <cell r="A17">
            <v>17</v>
          </cell>
          <cell r="B17" t="str">
            <v>機關首長組</v>
          </cell>
        </row>
        <row r="19">
          <cell r="A19" t="str">
            <v xml:space="preserve"> </v>
          </cell>
        </row>
        <row r="20">
          <cell r="A20">
            <v>21</v>
          </cell>
          <cell r="B20" t="str">
            <v>團體組</v>
          </cell>
        </row>
        <row r="21">
          <cell r="A21">
            <v>22</v>
          </cell>
          <cell r="B21" t="str">
            <v>個人組</v>
          </cell>
        </row>
        <row r="25">
          <cell r="B25" t="str">
            <v>起始號碼</v>
          </cell>
        </row>
        <row r="26">
          <cell r="A26" t="str">
            <v>機關</v>
          </cell>
          <cell r="B26">
            <v>1001</v>
          </cell>
          <cell r="C26">
            <v>99</v>
          </cell>
          <cell r="D26">
            <v>1100</v>
          </cell>
        </row>
        <row r="27">
          <cell r="A27" t="str">
            <v>長青男</v>
          </cell>
          <cell r="B27">
            <v>1101</v>
          </cell>
          <cell r="C27">
            <v>99</v>
          </cell>
          <cell r="D27">
            <v>1200</v>
          </cell>
        </row>
        <row r="28">
          <cell r="A28" t="str">
            <v>社男</v>
          </cell>
          <cell r="B28">
            <v>1201</v>
          </cell>
          <cell r="C28">
            <v>99</v>
          </cell>
          <cell r="D28">
            <v>1300</v>
          </cell>
        </row>
        <row r="29">
          <cell r="A29" t="str">
            <v>教男</v>
          </cell>
          <cell r="B29">
            <v>1301</v>
          </cell>
          <cell r="C29">
            <v>99</v>
          </cell>
          <cell r="D29">
            <v>1400</v>
          </cell>
        </row>
        <row r="30">
          <cell r="A30" t="str">
            <v>高男</v>
          </cell>
          <cell r="B30">
            <v>1401</v>
          </cell>
          <cell r="C30">
            <v>99</v>
          </cell>
          <cell r="D30">
            <v>1500</v>
          </cell>
        </row>
        <row r="31">
          <cell r="A31" t="str">
            <v>國男</v>
          </cell>
          <cell r="B31">
            <v>1501</v>
          </cell>
          <cell r="C31">
            <v>99</v>
          </cell>
          <cell r="D31">
            <v>1600</v>
          </cell>
        </row>
        <row r="32">
          <cell r="A32" t="str">
            <v>小六男</v>
          </cell>
          <cell r="B32">
            <v>1601</v>
          </cell>
          <cell r="C32">
            <v>199</v>
          </cell>
          <cell r="D32">
            <v>1800</v>
          </cell>
        </row>
        <row r="33">
          <cell r="A33" t="str">
            <v>小五男</v>
          </cell>
          <cell r="B33">
            <v>1801</v>
          </cell>
          <cell r="C33">
            <v>199</v>
          </cell>
          <cell r="D33">
            <v>2000</v>
          </cell>
        </row>
        <row r="34">
          <cell r="A34" t="str">
            <v>小四男</v>
          </cell>
          <cell r="B34">
            <v>2001</v>
          </cell>
          <cell r="C34">
            <v>199</v>
          </cell>
          <cell r="D34">
            <v>2200</v>
          </cell>
        </row>
        <row r="38">
          <cell r="A38" t="str">
            <v>長青女</v>
          </cell>
          <cell r="B38">
            <v>5101</v>
          </cell>
          <cell r="C38">
            <v>99</v>
          </cell>
          <cell r="D38">
            <v>5200</v>
          </cell>
        </row>
        <row r="39">
          <cell r="A39" t="str">
            <v>社女</v>
          </cell>
          <cell r="B39">
            <v>5201</v>
          </cell>
          <cell r="C39">
            <v>99</v>
          </cell>
          <cell r="D39">
            <v>5300</v>
          </cell>
        </row>
        <row r="40">
          <cell r="A40" t="str">
            <v>教女</v>
          </cell>
          <cell r="B40">
            <v>5301</v>
          </cell>
          <cell r="C40">
            <v>99</v>
          </cell>
          <cell r="D40">
            <v>5400</v>
          </cell>
        </row>
        <row r="41">
          <cell r="A41" t="str">
            <v>高女</v>
          </cell>
          <cell r="B41">
            <v>5401</v>
          </cell>
          <cell r="C41">
            <v>99</v>
          </cell>
          <cell r="D41">
            <v>5500</v>
          </cell>
        </row>
        <row r="42">
          <cell r="A42" t="str">
            <v>國女</v>
          </cell>
          <cell r="B42">
            <v>5501</v>
          </cell>
          <cell r="C42">
            <v>99</v>
          </cell>
          <cell r="D42">
            <v>5600</v>
          </cell>
        </row>
        <row r="43">
          <cell r="A43" t="str">
            <v>小六女</v>
          </cell>
          <cell r="B43">
            <v>5601</v>
          </cell>
          <cell r="C43">
            <v>199</v>
          </cell>
          <cell r="D43">
            <v>5800</v>
          </cell>
        </row>
        <row r="44">
          <cell r="A44" t="str">
            <v>小五女</v>
          </cell>
          <cell r="B44">
            <v>5801</v>
          </cell>
          <cell r="C44">
            <v>199</v>
          </cell>
          <cell r="D44">
            <v>6000</v>
          </cell>
        </row>
        <row r="45">
          <cell r="A45" t="str">
            <v>小四女</v>
          </cell>
          <cell r="B45">
            <v>6001</v>
          </cell>
          <cell r="C45">
            <v>199</v>
          </cell>
          <cell r="D45">
            <v>6200</v>
          </cell>
        </row>
        <row r="48">
          <cell r="A48" t="str">
            <v>裁判</v>
          </cell>
          <cell r="B48">
            <v>9001</v>
          </cell>
          <cell r="C48">
            <v>98</v>
          </cell>
          <cell r="D48">
            <v>9099</v>
          </cell>
        </row>
        <row r="52">
          <cell r="A52" t="str">
            <v>決賽編號</v>
          </cell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/>
      <sheetData sheetId="1"/>
      <sheetData sheetId="2"/>
      <sheetData sheetId="3">
        <row r="1">
          <cell r="B1" t="str">
            <v>長青男組</v>
          </cell>
        </row>
        <row r="2">
          <cell r="B2" t="str">
            <v>長青女組</v>
          </cell>
        </row>
        <row r="3">
          <cell r="B3" t="str">
            <v>社會男子組</v>
          </cell>
        </row>
        <row r="4">
          <cell r="B4" t="str">
            <v>社會女子組</v>
          </cell>
        </row>
        <row r="5">
          <cell r="B5" t="str">
            <v>教師男子組</v>
          </cell>
        </row>
        <row r="6">
          <cell r="B6" t="str">
            <v>教師女子組</v>
          </cell>
        </row>
        <row r="7">
          <cell r="B7" t="str">
            <v>高中男子組</v>
          </cell>
        </row>
        <row r="8">
          <cell r="B8" t="str">
            <v>高中女子組</v>
          </cell>
        </row>
        <row r="9">
          <cell r="B9" t="str">
            <v>國中男子組</v>
          </cell>
        </row>
        <row r="10">
          <cell r="B10" t="str">
            <v>國中女子組</v>
          </cell>
        </row>
        <row r="11">
          <cell r="B11" t="str">
            <v>國小六年級男童組</v>
          </cell>
        </row>
        <row r="12">
          <cell r="B12" t="str">
            <v>國小六年級女童組</v>
          </cell>
        </row>
        <row r="13">
          <cell r="B13" t="str">
            <v>國小五年級男童組</v>
          </cell>
        </row>
        <row r="14">
          <cell r="B14" t="str">
            <v>國小五年級女童組</v>
          </cell>
        </row>
        <row r="15">
          <cell r="B15" t="str">
            <v>國小四年級男童組</v>
          </cell>
        </row>
        <row r="16">
          <cell r="B16" t="str">
            <v>國小四年級女童組</v>
          </cell>
        </row>
        <row r="17">
          <cell r="B17" t="str">
            <v>機關首長組</v>
          </cell>
        </row>
        <row r="20">
          <cell r="B20" t="str">
            <v>團體組</v>
          </cell>
        </row>
        <row r="21">
          <cell r="B21" t="str">
            <v>個人組</v>
          </cell>
        </row>
        <row r="25">
          <cell r="B25" t="str">
            <v>起始號碼</v>
          </cell>
        </row>
        <row r="26">
          <cell r="B26">
            <v>1001</v>
          </cell>
          <cell r="C26">
            <v>99</v>
          </cell>
          <cell r="D26">
            <v>1100</v>
          </cell>
        </row>
        <row r="27">
          <cell r="B27">
            <v>1101</v>
          </cell>
          <cell r="C27">
            <v>99</v>
          </cell>
          <cell r="D27">
            <v>1200</v>
          </cell>
        </row>
        <row r="28">
          <cell r="B28">
            <v>1201</v>
          </cell>
          <cell r="C28">
            <v>99</v>
          </cell>
          <cell r="D28">
            <v>1300</v>
          </cell>
        </row>
        <row r="29">
          <cell r="B29">
            <v>1301</v>
          </cell>
          <cell r="C29">
            <v>99</v>
          </cell>
          <cell r="D29">
            <v>1400</v>
          </cell>
        </row>
        <row r="30">
          <cell r="B30">
            <v>1401</v>
          </cell>
          <cell r="C30">
            <v>99</v>
          </cell>
          <cell r="D30">
            <v>1500</v>
          </cell>
        </row>
        <row r="31">
          <cell r="B31">
            <v>1501</v>
          </cell>
          <cell r="C31">
            <v>99</v>
          </cell>
          <cell r="D31">
            <v>1600</v>
          </cell>
        </row>
        <row r="32">
          <cell r="B32">
            <v>1601</v>
          </cell>
          <cell r="C32">
            <v>199</v>
          </cell>
          <cell r="D32">
            <v>1800</v>
          </cell>
        </row>
        <row r="33">
          <cell r="B33">
            <v>1801</v>
          </cell>
          <cell r="C33">
            <v>199</v>
          </cell>
          <cell r="D33">
            <v>2000</v>
          </cell>
        </row>
        <row r="34">
          <cell r="B34">
            <v>2001</v>
          </cell>
          <cell r="C34">
            <v>199</v>
          </cell>
          <cell r="D34">
            <v>2200</v>
          </cell>
        </row>
        <row r="38">
          <cell r="B38">
            <v>5101</v>
          </cell>
          <cell r="C38">
            <v>99</v>
          </cell>
          <cell r="D38">
            <v>5200</v>
          </cell>
        </row>
        <row r="39">
          <cell r="B39">
            <v>5201</v>
          </cell>
          <cell r="C39">
            <v>99</v>
          </cell>
          <cell r="D39">
            <v>5300</v>
          </cell>
        </row>
        <row r="40">
          <cell r="B40">
            <v>5301</v>
          </cell>
          <cell r="C40">
            <v>99</v>
          </cell>
          <cell r="D40">
            <v>5400</v>
          </cell>
        </row>
        <row r="41">
          <cell r="B41">
            <v>5401</v>
          </cell>
          <cell r="C41">
            <v>99</v>
          </cell>
          <cell r="D41">
            <v>5500</v>
          </cell>
        </row>
        <row r="42">
          <cell r="B42">
            <v>5501</v>
          </cell>
          <cell r="C42">
            <v>99</v>
          </cell>
          <cell r="D42">
            <v>5600</v>
          </cell>
        </row>
        <row r="43">
          <cell r="B43">
            <v>5601</v>
          </cell>
          <cell r="C43">
            <v>199</v>
          </cell>
          <cell r="D43">
            <v>5800</v>
          </cell>
        </row>
        <row r="44">
          <cell r="B44">
            <v>5801</v>
          </cell>
          <cell r="C44">
            <v>199</v>
          </cell>
          <cell r="D44">
            <v>6000</v>
          </cell>
        </row>
        <row r="45">
          <cell r="B45">
            <v>6001</v>
          </cell>
          <cell r="C45">
            <v>199</v>
          </cell>
          <cell r="D45">
            <v>6200</v>
          </cell>
        </row>
        <row r="48">
          <cell r="B48">
            <v>9001</v>
          </cell>
          <cell r="C48">
            <v>98</v>
          </cell>
          <cell r="D48">
            <v>9099</v>
          </cell>
        </row>
        <row r="52"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說明"/>
      <sheetName val="名單"/>
      <sheetName val="組別"/>
      <sheetName val="賽程表1"/>
      <sheetName val="賽程表2"/>
      <sheetName val="賽程表3"/>
      <sheetName val="首長"/>
      <sheetName val="模"/>
      <sheetName val="OLDM"/>
      <sheetName val="OLDF"/>
      <sheetName val="SOM"/>
      <sheetName val="SOF"/>
      <sheetName val="TM"/>
      <sheetName val="TF"/>
      <sheetName val="SM"/>
      <sheetName val="SF"/>
      <sheetName val="JM"/>
      <sheetName val="JF"/>
      <sheetName val="EM6"/>
      <sheetName val="EF6"/>
      <sheetName val="EM5"/>
      <sheetName val="EF5"/>
      <sheetName val="EM4"/>
      <sheetName val="EF4"/>
      <sheetName val="卡1"/>
      <sheetName val="卡2"/>
      <sheetName val="卡3"/>
      <sheetName val="團體"/>
      <sheetName val="個人"/>
      <sheetName val="雙模"/>
      <sheetName val="過門"/>
      <sheetName val="總成績表"/>
      <sheetName val="獎團資料"/>
      <sheetName val="決賽名單"/>
      <sheetName val="個人資料"/>
      <sheetName val="獎狀(團6) "/>
      <sheetName val="獎狀(團5) "/>
      <sheetName val="獎狀(團4)"/>
      <sheetName val="獎狀(個)"/>
    </sheetNames>
    <sheetDataSet>
      <sheetData sheetId="0" refreshError="1"/>
      <sheetData sheetId="1" refreshError="1"/>
      <sheetData sheetId="2"/>
      <sheetData sheetId="3">
        <row r="1">
          <cell r="A1">
            <v>1</v>
          </cell>
          <cell r="B1" t="str">
            <v>長青男組</v>
          </cell>
        </row>
        <row r="2">
          <cell r="A2">
            <v>2</v>
          </cell>
          <cell r="B2" t="str">
            <v>長青女組</v>
          </cell>
        </row>
        <row r="3">
          <cell r="A3">
            <v>3</v>
          </cell>
          <cell r="B3" t="str">
            <v>社會男子組</v>
          </cell>
        </row>
        <row r="4">
          <cell r="A4">
            <v>4</v>
          </cell>
          <cell r="B4" t="str">
            <v>社會女子組</v>
          </cell>
        </row>
        <row r="5">
          <cell r="A5">
            <v>5</v>
          </cell>
          <cell r="B5" t="str">
            <v>教師男子組</v>
          </cell>
        </row>
        <row r="6">
          <cell r="A6">
            <v>6</v>
          </cell>
          <cell r="B6" t="str">
            <v>教師女子組</v>
          </cell>
        </row>
        <row r="7">
          <cell r="A7">
            <v>7</v>
          </cell>
          <cell r="B7" t="str">
            <v>高中男子組</v>
          </cell>
        </row>
        <row r="8">
          <cell r="A8">
            <v>8</v>
          </cell>
          <cell r="B8" t="str">
            <v>高中女子組</v>
          </cell>
        </row>
        <row r="9">
          <cell r="A9">
            <v>9</v>
          </cell>
          <cell r="B9" t="str">
            <v>國中男子組</v>
          </cell>
        </row>
        <row r="10">
          <cell r="A10">
            <v>10</v>
          </cell>
          <cell r="B10" t="str">
            <v>國中女子組</v>
          </cell>
        </row>
        <row r="11">
          <cell r="A11">
            <v>11</v>
          </cell>
          <cell r="B11" t="str">
            <v>國小六年級男童組</v>
          </cell>
        </row>
        <row r="12">
          <cell r="A12">
            <v>12</v>
          </cell>
          <cell r="B12" t="str">
            <v>國小六年級女童組</v>
          </cell>
        </row>
        <row r="13">
          <cell r="A13">
            <v>13</v>
          </cell>
          <cell r="B13" t="str">
            <v>國小五年級男童組</v>
          </cell>
        </row>
        <row r="14">
          <cell r="A14">
            <v>14</v>
          </cell>
          <cell r="B14" t="str">
            <v>國小五年級女童組</v>
          </cell>
        </row>
        <row r="15">
          <cell r="A15">
            <v>15</v>
          </cell>
          <cell r="B15" t="str">
            <v>國小四年級男童組</v>
          </cell>
        </row>
        <row r="16">
          <cell r="A16">
            <v>16</v>
          </cell>
          <cell r="B16" t="str">
            <v>國小四年級女童組</v>
          </cell>
        </row>
        <row r="17">
          <cell r="A17">
            <v>17</v>
          </cell>
          <cell r="B17" t="str">
            <v>機關首長組</v>
          </cell>
        </row>
        <row r="19">
          <cell r="A19" t="str">
            <v xml:space="preserve"> </v>
          </cell>
        </row>
        <row r="20">
          <cell r="A20">
            <v>21</v>
          </cell>
          <cell r="B20" t="str">
            <v>團體組</v>
          </cell>
        </row>
        <row r="21">
          <cell r="A21">
            <v>22</v>
          </cell>
          <cell r="B21" t="str">
            <v>個人組</v>
          </cell>
        </row>
        <row r="25">
          <cell r="B25" t="str">
            <v>起始號碼</v>
          </cell>
        </row>
        <row r="26">
          <cell r="A26" t="str">
            <v>機關</v>
          </cell>
          <cell r="B26">
            <v>1001</v>
          </cell>
          <cell r="C26">
            <v>99</v>
          </cell>
          <cell r="D26">
            <v>1100</v>
          </cell>
        </row>
        <row r="27">
          <cell r="A27" t="str">
            <v>長青男</v>
          </cell>
          <cell r="B27">
            <v>1101</v>
          </cell>
          <cell r="C27">
            <v>99</v>
          </cell>
          <cell r="D27">
            <v>1200</v>
          </cell>
        </row>
        <row r="28">
          <cell r="A28" t="str">
            <v>社男</v>
          </cell>
          <cell r="B28">
            <v>1201</v>
          </cell>
          <cell r="C28">
            <v>99</v>
          </cell>
          <cell r="D28">
            <v>1300</v>
          </cell>
        </row>
        <row r="29">
          <cell r="A29" t="str">
            <v>教男</v>
          </cell>
          <cell r="B29">
            <v>1301</v>
          </cell>
          <cell r="C29">
            <v>99</v>
          </cell>
          <cell r="D29">
            <v>1400</v>
          </cell>
        </row>
        <row r="30">
          <cell r="A30" t="str">
            <v>高男</v>
          </cell>
          <cell r="B30">
            <v>1401</v>
          </cell>
          <cell r="C30">
            <v>99</v>
          </cell>
          <cell r="D30">
            <v>1500</v>
          </cell>
        </row>
        <row r="31">
          <cell r="A31" t="str">
            <v>國男</v>
          </cell>
          <cell r="B31">
            <v>1501</v>
          </cell>
          <cell r="C31">
            <v>99</v>
          </cell>
          <cell r="D31">
            <v>1600</v>
          </cell>
        </row>
        <row r="32">
          <cell r="A32" t="str">
            <v>小六男</v>
          </cell>
          <cell r="B32">
            <v>1601</v>
          </cell>
          <cell r="C32">
            <v>199</v>
          </cell>
          <cell r="D32">
            <v>1800</v>
          </cell>
        </row>
        <row r="33">
          <cell r="A33" t="str">
            <v>小五男</v>
          </cell>
          <cell r="B33">
            <v>1801</v>
          </cell>
          <cell r="C33">
            <v>199</v>
          </cell>
          <cell r="D33">
            <v>2000</v>
          </cell>
        </row>
        <row r="34">
          <cell r="A34" t="str">
            <v>小四男</v>
          </cell>
          <cell r="B34">
            <v>2001</v>
          </cell>
          <cell r="C34">
            <v>199</v>
          </cell>
          <cell r="D34">
            <v>2200</v>
          </cell>
        </row>
        <row r="38">
          <cell r="A38" t="str">
            <v>長青女</v>
          </cell>
          <cell r="B38">
            <v>5101</v>
          </cell>
          <cell r="C38">
            <v>99</v>
          </cell>
          <cell r="D38">
            <v>5200</v>
          </cell>
        </row>
        <row r="39">
          <cell r="A39" t="str">
            <v>社女</v>
          </cell>
          <cell r="B39">
            <v>5201</v>
          </cell>
          <cell r="C39">
            <v>99</v>
          </cell>
          <cell r="D39">
            <v>5300</v>
          </cell>
        </row>
        <row r="40">
          <cell r="A40" t="str">
            <v>教女</v>
          </cell>
          <cell r="B40">
            <v>5301</v>
          </cell>
          <cell r="C40">
            <v>99</v>
          </cell>
          <cell r="D40">
            <v>5400</v>
          </cell>
        </row>
        <row r="41">
          <cell r="A41" t="str">
            <v>高女</v>
          </cell>
          <cell r="B41">
            <v>5401</v>
          </cell>
          <cell r="C41">
            <v>99</v>
          </cell>
          <cell r="D41">
            <v>5500</v>
          </cell>
        </row>
        <row r="42">
          <cell r="A42" t="str">
            <v>國女</v>
          </cell>
          <cell r="B42">
            <v>5501</v>
          </cell>
          <cell r="C42">
            <v>99</v>
          </cell>
          <cell r="D42">
            <v>5600</v>
          </cell>
        </row>
        <row r="43">
          <cell r="A43" t="str">
            <v>小六女</v>
          </cell>
          <cell r="B43">
            <v>5601</v>
          </cell>
          <cell r="C43">
            <v>199</v>
          </cell>
          <cell r="D43">
            <v>5800</v>
          </cell>
        </row>
        <row r="44">
          <cell r="A44" t="str">
            <v>小五女</v>
          </cell>
          <cell r="B44">
            <v>5801</v>
          </cell>
          <cell r="C44">
            <v>199</v>
          </cell>
          <cell r="D44">
            <v>6000</v>
          </cell>
        </row>
        <row r="45">
          <cell r="A45" t="str">
            <v>小四女</v>
          </cell>
          <cell r="B45">
            <v>6001</v>
          </cell>
          <cell r="C45">
            <v>199</v>
          </cell>
          <cell r="D45">
            <v>6200</v>
          </cell>
        </row>
        <row r="48">
          <cell r="A48" t="str">
            <v>裁判</v>
          </cell>
          <cell r="B48">
            <v>9001</v>
          </cell>
          <cell r="C48">
            <v>98</v>
          </cell>
          <cell r="D48">
            <v>9099</v>
          </cell>
        </row>
        <row r="52">
          <cell r="A52" t="str">
            <v>決賽編號</v>
          </cell>
          <cell r="B52">
            <v>7001</v>
          </cell>
          <cell r="C52" t="str">
            <v>長青男15</v>
          </cell>
        </row>
        <row r="53">
          <cell r="B53">
            <v>7002</v>
          </cell>
          <cell r="C53" t="str">
            <v>長青男14</v>
          </cell>
        </row>
        <row r="54">
          <cell r="B54">
            <v>7003</v>
          </cell>
          <cell r="C54" t="str">
            <v>長青男13</v>
          </cell>
        </row>
        <row r="55">
          <cell r="B55">
            <v>7004</v>
          </cell>
          <cell r="C55" t="str">
            <v>長青男12</v>
          </cell>
        </row>
        <row r="56">
          <cell r="B56">
            <v>7005</v>
          </cell>
          <cell r="C56" t="str">
            <v>長青男11</v>
          </cell>
        </row>
        <row r="57">
          <cell r="B57">
            <v>7006</v>
          </cell>
          <cell r="C57" t="str">
            <v>長青男10</v>
          </cell>
        </row>
        <row r="58">
          <cell r="B58">
            <v>7007</v>
          </cell>
          <cell r="C58" t="str">
            <v>長青男9</v>
          </cell>
        </row>
        <row r="59">
          <cell r="B59">
            <v>7008</v>
          </cell>
          <cell r="C59" t="str">
            <v>長青男8</v>
          </cell>
        </row>
        <row r="60">
          <cell r="B60">
            <v>7009</v>
          </cell>
          <cell r="C60" t="str">
            <v>長青男7</v>
          </cell>
        </row>
        <row r="61">
          <cell r="B61">
            <v>7010</v>
          </cell>
          <cell r="C61" t="str">
            <v>長青男6</v>
          </cell>
        </row>
        <row r="62">
          <cell r="B62">
            <v>7011</v>
          </cell>
          <cell r="C62" t="str">
            <v>長青男5</v>
          </cell>
        </row>
        <row r="63">
          <cell r="B63">
            <v>7012</v>
          </cell>
          <cell r="C63" t="str">
            <v>長青男4</v>
          </cell>
        </row>
        <row r="64">
          <cell r="B64">
            <v>7013</v>
          </cell>
          <cell r="C64" t="str">
            <v>長青男3</v>
          </cell>
        </row>
        <row r="65">
          <cell r="B65">
            <v>7014</v>
          </cell>
          <cell r="C65" t="str">
            <v>長青男2</v>
          </cell>
        </row>
        <row r="66">
          <cell r="B66">
            <v>7015</v>
          </cell>
          <cell r="C66" t="str">
            <v>長青男1</v>
          </cell>
        </row>
        <row r="67">
          <cell r="B67">
            <v>7016</v>
          </cell>
          <cell r="C67" t="str">
            <v>社男15</v>
          </cell>
        </row>
        <row r="68">
          <cell r="B68">
            <v>7017</v>
          </cell>
          <cell r="C68" t="str">
            <v>社男14</v>
          </cell>
        </row>
        <row r="69">
          <cell r="B69">
            <v>7018</v>
          </cell>
          <cell r="C69" t="str">
            <v>社男13</v>
          </cell>
        </row>
        <row r="70">
          <cell r="B70">
            <v>7019</v>
          </cell>
          <cell r="C70" t="str">
            <v>社男12</v>
          </cell>
        </row>
        <row r="71">
          <cell r="B71">
            <v>7020</v>
          </cell>
          <cell r="C71" t="str">
            <v>社男11</v>
          </cell>
        </row>
        <row r="72">
          <cell r="B72">
            <v>7021</v>
          </cell>
          <cell r="C72" t="str">
            <v>社男10</v>
          </cell>
        </row>
        <row r="73">
          <cell r="B73">
            <v>7022</v>
          </cell>
          <cell r="C73" t="str">
            <v>社男9</v>
          </cell>
        </row>
        <row r="74">
          <cell r="B74">
            <v>7023</v>
          </cell>
          <cell r="C74" t="str">
            <v>社男8</v>
          </cell>
        </row>
        <row r="75">
          <cell r="B75">
            <v>7024</v>
          </cell>
          <cell r="C75" t="str">
            <v>社男7</v>
          </cell>
        </row>
        <row r="76">
          <cell r="B76">
            <v>7025</v>
          </cell>
          <cell r="C76" t="str">
            <v>社男6</v>
          </cell>
        </row>
        <row r="77">
          <cell r="B77">
            <v>7026</v>
          </cell>
          <cell r="C77" t="str">
            <v>社男5</v>
          </cell>
        </row>
        <row r="78">
          <cell r="B78">
            <v>7027</v>
          </cell>
          <cell r="C78" t="str">
            <v>社男4</v>
          </cell>
        </row>
        <row r="79">
          <cell r="B79">
            <v>7028</v>
          </cell>
          <cell r="C79" t="str">
            <v>社男3</v>
          </cell>
        </row>
        <row r="80">
          <cell r="B80">
            <v>7029</v>
          </cell>
          <cell r="C80" t="str">
            <v>社男2</v>
          </cell>
        </row>
        <row r="81">
          <cell r="B81">
            <v>7030</v>
          </cell>
          <cell r="C81" t="str">
            <v>社男1</v>
          </cell>
        </row>
        <row r="82">
          <cell r="B82">
            <v>7031</v>
          </cell>
          <cell r="C82" t="str">
            <v>教男15</v>
          </cell>
        </row>
        <row r="83">
          <cell r="B83">
            <v>7032</v>
          </cell>
          <cell r="C83" t="str">
            <v>教男14</v>
          </cell>
        </row>
        <row r="84">
          <cell r="B84">
            <v>7033</v>
          </cell>
          <cell r="C84" t="str">
            <v>教男13</v>
          </cell>
        </row>
        <row r="85">
          <cell r="B85">
            <v>7034</v>
          </cell>
          <cell r="C85" t="str">
            <v>教男12</v>
          </cell>
        </row>
        <row r="86">
          <cell r="B86">
            <v>7035</v>
          </cell>
          <cell r="C86" t="str">
            <v>教男11</v>
          </cell>
        </row>
        <row r="87">
          <cell r="B87">
            <v>7036</v>
          </cell>
          <cell r="C87" t="str">
            <v>教男10</v>
          </cell>
        </row>
        <row r="88">
          <cell r="B88">
            <v>7037</v>
          </cell>
          <cell r="C88" t="str">
            <v>教男9</v>
          </cell>
        </row>
        <row r="89">
          <cell r="B89">
            <v>7038</v>
          </cell>
          <cell r="C89" t="str">
            <v>教男8</v>
          </cell>
        </row>
        <row r="90">
          <cell r="B90">
            <v>7039</v>
          </cell>
          <cell r="C90" t="str">
            <v>教男7</v>
          </cell>
        </row>
        <row r="91">
          <cell r="B91">
            <v>7040</v>
          </cell>
          <cell r="C91" t="str">
            <v>教男6</v>
          </cell>
        </row>
        <row r="92">
          <cell r="B92">
            <v>7041</v>
          </cell>
          <cell r="C92" t="str">
            <v>教男5</v>
          </cell>
        </row>
        <row r="93">
          <cell r="B93">
            <v>7042</v>
          </cell>
          <cell r="C93" t="str">
            <v>教男4</v>
          </cell>
        </row>
        <row r="94">
          <cell r="B94">
            <v>7043</v>
          </cell>
          <cell r="C94" t="str">
            <v>教男3</v>
          </cell>
        </row>
        <row r="95">
          <cell r="B95">
            <v>7044</v>
          </cell>
          <cell r="C95" t="str">
            <v>教男2</v>
          </cell>
        </row>
        <row r="96">
          <cell r="B96">
            <v>7045</v>
          </cell>
          <cell r="C96" t="str">
            <v>教男1</v>
          </cell>
        </row>
        <row r="97">
          <cell r="B97">
            <v>7046</v>
          </cell>
          <cell r="C97" t="str">
            <v>高男15</v>
          </cell>
        </row>
        <row r="98">
          <cell r="B98">
            <v>7047</v>
          </cell>
          <cell r="C98" t="str">
            <v>高男14</v>
          </cell>
        </row>
        <row r="99">
          <cell r="B99">
            <v>7048</v>
          </cell>
          <cell r="C99" t="str">
            <v>高男13</v>
          </cell>
        </row>
        <row r="100">
          <cell r="B100">
            <v>7049</v>
          </cell>
          <cell r="C100" t="str">
            <v>高男12</v>
          </cell>
        </row>
        <row r="101">
          <cell r="B101">
            <v>7050</v>
          </cell>
          <cell r="C101" t="str">
            <v>高男11</v>
          </cell>
        </row>
        <row r="102">
          <cell r="B102">
            <v>7051</v>
          </cell>
          <cell r="C102" t="str">
            <v>高男10</v>
          </cell>
        </row>
        <row r="103">
          <cell r="B103">
            <v>7052</v>
          </cell>
          <cell r="C103" t="str">
            <v>高男9</v>
          </cell>
        </row>
        <row r="104">
          <cell r="B104">
            <v>7053</v>
          </cell>
          <cell r="C104" t="str">
            <v>高男8</v>
          </cell>
        </row>
        <row r="105">
          <cell r="B105">
            <v>7054</v>
          </cell>
          <cell r="C105" t="str">
            <v>高男7</v>
          </cell>
        </row>
        <row r="106">
          <cell r="B106">
            <v>7055</v>
          </cell>
          <cell r="C106" t="str">
            <v>高男6</v>
          </cell>
        </row>
        <row r="107">
          <cell r="B107">
            <v>7056</v>
          </cell>
          <cell r="C107" t="str">
            <v>高男5</v>
          </cell>
        </row>
        <row r="108">
          <cell r="B108">
            <v>7057</v>
          </cell>
          <cell r="C108" t="str">
            <v>高男4</v>
          </cell>
        </row>
        <row r="109">
          <cell r="B109">
            <v>7058</v>
          </cell>
          <cell r="C109" t="str">
            <v>高男3</v>
          </cell>
        </row>
        <row r="110">
          <cell r="B110">
            <v>7059</v>
          </cell>
          <cell r="C110" t="str">
            <v>高男2</v>
          </cell>
        </row>
        <row r="111">
          <cell r="B111">
            <v>7060</v>
          </cell>
          <cell r="C111" t="str">
            <v>高男1</v>
          </cell>
        </row>
        <row r="112">
          <cell r="B112">
            <v>7061</v>
          </cell>
          <cell r="C112" t="str">
            <v>國男15</v>
          </cell>
        </row>
        <row r="113">
          <cell r="B113">
            <v>7062</v>
          </cell>
          <cell r="C113" t="str">
            <v>國男14</v>
          </cell>
        </row>
        <row r="114">
          <cell r="B114">
            <v>7063</v>
          </cell>
          <cell r="C114" t="str">
            <v>國男13</v>
          </cell>
        </row>
        <row r="115">
          <cell r="B115">
            <v>7064</v>
          </cell>
          <cell r="C115" t="str">
            <v>國男12</v>
          </cell>
        </row>
        <row r="116">
          <cell r="B116">
            <v>7065</v>
          </cell>
          <cell r="C116" t="str">
            <v>國男11</v>
          </cell>
        </row>
        <row r="117">
          <cell r="B117">
            <v>7066</v>
          </cell>
          <cell r="C117" t="str">
            <v>國男10</v>
          </cell>
        </row>
        <row r="118">
          <cell r="B118">
            <v>7067</v>
          </cell>
          <cell r="C118" t="str">
            <v>國男9</v>
          </cell>
        </row>
        <row r="119">
          <cell r="B119">
            <v>7068</v>
          </cell>
          <cell r="C119" t="str">
            <v>國男8</v>
          </cell>
        </row>
        <row r="120">
          <cell r="B120">
            <v>7069</v>
          </cell>
          <cell r="C120" t="str">
            <v>國男7</v>
          </cell>
        </row>
        <row r="121">
          <cell r="B121">
            <v>7070</v>
          </cell>
          <cell r="C121" t="str">
            <v>國男6</v>
          </cell>
        </row>
        <row r="122">
          <cell r="B122">
            <v>7071</v>
          </cell>
          <cell r="C122" t="str">
            <v>國男5</v>
          </cell>
        </row>
        <row r="123">
          <cell r="B123">
            <v>7072</v>
          </cell>
          <cell r="C123" t="str">
            <v>國男4</v>
          </cell>
        </row>
        <row r="124">
          <cell r="B124">
            <v>7073</v>
          </cell>
          <cell r="C124" t="str">
            <v>國男3</v>
          </cell>
        </row>
        <row r="125">
          <cell r="B125">
            <v>7074</v>
          </cell>
          <cell r="C125" t="str">
            <v>國男2</v>
          </cell>
        </row>
        <row r="126">
          <cell r="B126">
            <v>7075</v>
          </cell>
          <cell r="C126" t="str">
            <v>國男1</v>
          </cell>
        </row>
        <row r="127">
          <cell r="B127">
            <v>7076</v>
          </cell>
          <cell r="C127" t="str">
            <v>六男15</v>
          </cell>
        </row>
        <row r="128">
          <cell r="B128">
            <v>7077</v>
          </cell>
          <cell r="C128" t="str">
            <v>六男14</v>
          </cell>
        </row>
        <row r="129">
          <cell r="B129">
            <v>7078</v>
          </cell>
          <cell r="C129" t="str">
            <v>六男13</v>
          </cell>
        </row>
        <row r="130">
          <cell r="B130">
            <v>7079</v>
          </cell>
          <cell r="C130" t="str">
            <v>六男12</v>
          </cell>
        </row>
        <row r="131">
          <cell r="B131">
            <v>7080</v>
          </cell>
          <cell r="C131" t="str">
            <v>六男11</v>
          </cell>
        </row>
        <row r="132">
          <cell r="B132">
            <v>7081</v>
          </cell>
          <cell r="C132" t="str">
            <v>六男10</v>
          </cell>
        </row>
        <row r="133">
          <cell r="B133">
            <v>7082</v>
          </cell>
          <cell r="C133" t="str">
            <v>六男9</v>
          </cell>
        </row>
        <row r="134">
          <cell r="B134">
            <v>7083</v>
          </cell>
          <cell r="C134" t="str">
            <v>六男8</v>
          </cell>
        </row>
        <row r="135">
          <cell r="B135">
            <v>7084</v>
          </cell>
          <cell r="C135" t="str">
            <v>六男7</v>
          </cell>
        </row>
        <row r="136">
          <cell r="B136">
            <v>7085</v>
          </cell>
          <cell r="C136" t="str">
            <v>六男6</v>
          </cell>
        </row>
        <row r="137">
          <cell r="B137">
            <v>7086</v>
          </cell>
          <cell r="C137" t="str">
            <v>六男5</v>
          </cell>
        </row>
        <row r="138">
          <cell r="B138">
            <v>7087</v>
          </cell>
          <cell r="C138" t="str">
            <v>六男4</v>
          </cell>
        </row>
        <row r="139">
          <cell r="B139">
            <v>7088</v>
          </cell>
          <cell r="C139" t="str">
            <v>六男3</v>
          </cell>
        </row>
        <row r="140">
          <cell r="B140">
            <v>7089</v>
          </cell>
          <cell r="C140" t="str">
            <v>六男2</v>
          </cell>
        </row>
        <row r="141">
          <cell r="B141">
            <v>7090</v>
          </cell>
          <cell r="C141" t="str">
            <v>六男1</v>
          </cell>
        </row>
        <row r="142">
          <cell r="B142">
            <v>7091</v>
          </cell>
          <cell r="C142" t="str">
            <v>五男15</v>
          </cell>
        </row>
        <row r="143">
          <cell r="B143">
            <v>7092</v>
          </cell>
          <cell r="C143" t="str">
            <v>五男14</v>
          </cell>
        </row>
        <row r="144">
          <cell r="B144">
            <v>7093</v>
          </cell>
          <cell r="C144" t="str">
            <v>五男13</v>
          </cell>
        </row>
        <row r="145">
          <cell r="B145">
            <v>7094</v>
          </cell>
          <cell r="C145" t="str">
            <v>五男12</v>
          </cell>
        </row>
        <row r="146">
          <cell r="B146">
            <v>7095</v>
          </cell>
          <cell r="C146" t="str">
            <v>五男11</v>
          </cell>
        </row>
        <row r="147">
          <cell r="B147">
            <v>7096</v>
          </cell>
          <cell r="C147" t="str">
            <v>五男10</v>
          </cell>
        </row>
        <row r="148">
          <cell r="B148">
            <v>7097</v>
          </cell>
          <cell r="C148" t="str">
            <v>五男9</v>
          </cell>
        </row>
        <row r="149">
          <cell r="B149">
            <v>7098</v>
          </cell>
          <cell r="C149" t="str">
            <v>五男8</v>
          </cell>
        </row>
        <row r="150">
          <cell r="B150">
            <v>7099</v>
          </cell>
          <cell r="C150" t="str">
            <v>五男7</v>
          </cell>
        </row>
        <row r="151">
          <cell r="B151">
            <v>7100</v>
          </cell>
          <cell r="C151" t="str">
            <v>五男6</v>
          </cell>
        </row>
        <row r="152">
          <cell r="B152">
            <v>7101</v>
          </cell>
          <cell r="C152" t="str">
            <v>五男5</v>
          </cell>
        </row>
        <row r="153">
          <cell r="B153">
            <v>7102</v>
          </cell>
          <cell r="C153" t="str">
            <v>五男4</v>
          </cell>
        </row>
        <row r="154">
          <cell r="B154">
            <v>7103</v>
          </cell>
          <cell r="C154" t="str">
            <v>五男3</v>
          </cell>
        </row>
        <row r="155">
          <cell r="B155">
            <v>7104</v>
          </cell>
          <cell r="C155" t="str">
            <v>五男2</v>
          </cell>
        </row>
        <row r="156">
          <cell r="B156">
            <v>7105</v>
          </cell>
          <cell r="C156" t="str">
            <v>五男1</v>
          </cell>
        </row>
        <row r="157">
          <cell r="B157">
            <v>7106</v>
          </cell>
          <cell r="C157" t="str">
            <v>四男15</v>
          </cell>
        </row>
        <row r="158">
          <cell r="B158">
            <v>7107</v>
          </cell>
          <cell r="C158" t="str">
            <v>四男14</v>
          </cell>
        </row>
        <row r="159">
          <cell r="B159">
            <v>7108</v>
          </cell>
          <cell r="C159" t="str">
            <v>四男13</v>
          </cell>
        </row>
        <row r="160">
          <cell r="B160">
            <v>7109</v>
          </cell>
          <cell r="C160" t="str">
            <v>四男12</v>
          </cell>
        </row>
        <row r="161">
          <cell r="B161">
            <v>7110</v>
          </cell>
          <cell r="C161" t="str">
            <v>四男11</v>
          </cell>
        </row>
        <row r="162">
          <cell r="B162">
            <v>7111</v>
          </cell>
          <cell r="C162" t="str">
            <v>四男10</v>
          </cell>
        </row>
        <row r="163">
          <cell r="B163">
            <v>7112</v>
          </cell>
          <cell r="C163" t="str">
            <v>四男9</v>
          </cell>
        </row>
        <row r="164">
          <cell r="B164">
            <v>7113</v>
          </cell>
          <cell r="C164" t="str">
            <v>四男8</v>
          </cell>
        </row>
        <row r="165">
          <cell r="B165">
            <v>7114</v>
          </cell>
          <cell r="C165" t="str">
            <v>四男7</v>
          </cell>
        </row>
        <row r="166">
          <cell r="B166">
            <v>7115</v>
          </cell>
          <cell r="C166" t="str">
            <v>四男6</v>
          </cell>
        </row>
        <row r="167">
          <cell r="B167">
            <v>7116</v>
          </cell>
          <cell r="C167" t="str">
            <v>四男5</v>
          </cell>
        </row>
        <row r="168">
          <cell r="B168">
            <v>7117</v>
          </cell>
          <cell r="C168" t="str">
            <v>四男4</v>
          </cell>
        </row>
        <row r="169">
          <cell r="B169">
            <v>7118</v>
          </cell>
          <cell r="C169" t="str">
            <v>四男3</v>
          </cell>
        </row>
        <row r="170">
          <cell r="B170">
            <v>7119</v>
          </cell>
          <cell r="C170" t="str">
            <v>四男2</v>
          </cell>
        </row>
        <row r="171">
          <cell r="B171">
            <v>7120</v>
          </cell>
          <cell r="C171" t="str">
            <v>四男1</v>
          </cell>
        </row>
        <row r="174">
          <cell r="B174">
            <v>8001</v>
          </cell>
          <cell r="C174" t="str">
            <v>長青女15</v>
          </cell>
        </row>
        <row r="175">
          <cell r="B175">
            <v>8002</v>
          </cell>
          <cell r="C175" t="str">
            <v>長青女14</v>
          </cell>
        </row>
        <row r="176">
          <cell r="B176">
            <v>8003</v>
          </cell>
          <cell r="C176" t="str">
            <v>長青女13</v>
          </cell>
        </row>
        <row r="177">
          <cell r="B177">
            <v>8004</v>
          </cell>
          <cell r="C177" t="str">
            <v>長青女12</v>
          </cell>
        </row>
        <row r="178">
          <cell r="B178">
            <v>8005</v>
          </cell>
          <cell r="C178" t="str">
            <v>長青女11</v>
          </cell>
        </row>
        <row r="179">
          <cell r="B179">
            <v>8006</v>
          </cell>
          <cell r="C179" t="str">
            <v>長青女10</v>
          </cell>
        </row>
        <row r="180">
          <cell r="B180">
            <v>8007</v>
          </cell>
          <cell r="C180" t="str">
            <v>長青女9</v>
          </cell>
        </row>
        <row r="181">
          <cell r="B181">
            <v>8008</v>
          </cell>
          <cell r="C181" t="str">
            <v>長青女8</v>
          </cell>
        </row>
        <row r="182">
          <cell r="B182">
            <v>8009</v>
          </cell>
          <cell r="C182" t="str">
            <v>長青女7</v>
          </cell>
        </row>
        <row r="183">
          <cell r="B183">
            <v>8010</v>
          </cell>
          <cell r="C183" t="str">
            <v>長青女6</v>
          </cell>
        </row>
        <row r="184">
          <cell r="B184">
            <v>8011</v>
          </cell>
          <cell r="C184" t="str">
            <v>長青女5</v>
          </cell>
        </row>
        <row r="185">
          <cell r="B185">
            <v>8012</v>
          </cell>
          <cell r="C185" t="str">
            <v>長青女4</v>
          </cell>
        </row>
        <row r="186">
          <cell r="B186">
            <v>8013</v>
          </cell>
          <cell r="C186" t="str">
            <v>長青女3</v>
          </cell>
        </row>
        <row r="187">
          <cell r="B187">
            <v>8014</v>
          </cell>
          <cell r="C187" t="str">
            <v>長青女2</v>
          </cell>
        </row>
        <row r="188">
          <cell r="B188">
            <v>8015</v>
          </cell>
          <cell r="C188" t="str">
            <v>長青女1</v>
          </cell>
        </row>
        <row r="189">
          <cell r="B189">
            <v>8016</v>
          </cell>
          <cell r="C189" t="str">
            <v>社男15</v>
          </cell>
        </row>
        <row r="190">
          <cell r="B190">
            <v>8017</v>
          </cell>
          <cell r="C190" t="str">
            <v>社男14</v>
          </cell>
        </row>
        <row r="191">
          <cell r="B191">
            <v>8018</v>
          </cell>
          <cell r="C191" t="str">
            <v>社女13</v>
          </cell>
        </row>
        <row r="192">
          <cell r="B192">
            <v>8019</v>
          </cell>
          <cell r="C192" t="str">
            <v>社女12</v>
          </cell>
        </row>
        <row r="193">
          <cell r="B193">
            <v>8020</v>
          </cell>
          <cell r="C193" t="str">
            <v>社女11</v>
          </cell>
        </row>
        <row r="194">
          <cell r="B194">
            <v>8021</v>
          </cell>
          <cell r="C194" t="str">
            <v>社女10</v>
          </cell>
        </row>
        <row r="195">
          <cell r="B195">
            <v>8022</v>
          </cell>
          <cell r="C195" t="str">
            <v>社女9</v>
          </cell>
        </row>
        <row r="196">
          <cell r="B196">
            <v>8023</v>
          </cell>
          <cell r="C196" t="str">
            <v>社女8</v>
          </cell>
        </row>
        <row r="197">
          <cell r="B197">
            <v>8024</v>
          </cell>
          <cell r="C197" t="str">
            <v>社女7</v>
          </cell>
        </row>
        <row r="198">
          <cell r="B198">
            <v>8025</v>
          </cell>
          <cell r="C198" t="str">
            <v>社女6</v>
          </cell>
        </row>
        <row r="199">
          <cell r="B199">
            <v>8026</v>
          </cell>
          <cell r="C199" t="str">
            <v>社女5</v>
          </cell>
        </row>
        <row r="200">
          <cell r="B200">
            <v>8027</v>
          </cell>
          <cell r="C200" t="str">
            <v>社女4</v>
          </cell>
        </row>
        <row r="201">
          <cell r="B201">
            <v>8028</v>
          </cell>
          <cell r="C201" t="str">
            <v>社女3</v>
          </cell>
        </row>
        <row r="202">
          <cell r="B202">
            <v>8029</v>
          </cell>
          <cell r="C202" t="str">
            <v>社女2</v>
          </cell>
        </row>
        <row r="203">
          <cell r="B203">
            <v>8030</v>
          </cell>
          <cell r="C203" t="str">
            <v>社女1</v>
          </cell>
        </row>
        <row r="204">
          <cell r="B204">
            <v>8031</v>
          </cell>
          <cell r="C204" t="str">
            <v>教女15</v>
          </cell>
        </row>
        <row r="205">
          <cell r="B205">
            <v>8032</v>
          </cell>
          <cell r="C205" t="str">
            <v>教女14</v>
          </cell>
        </row>
        <row r="206">
          <cell r="B206">
            <v>8033</v>
          </cell>
          <cell r="C206" t="str">
            <v>教女13</v>
          </cell>
        </row>
        <row r="207">
          <cell r="B207">
            <v>8034</v>
          </cell>
          <cell r="C207" t="str">
            <v>教女12</v>
          </cell>
        </row>
        <row r="208">
          <cell r="B208">
            <v>8035</v>
          </cell>
          <cell r="C208" t="str">
            <v>教女11</v>
          </cell>
        </row>
        <row r="209">
          <cell r="B209">
            <v>8036</v>
          </cell>
          <cell r="C209" t="str">
            <v>教女10</v>
          </cell>
        </row>
        <row r="210">
          <cell r="B210">
            <v>8037</v>
          </cell>
          <cell r="C210" t="str">
            <v>教女9</v>
          </cell>
        </row>
        <row r="211">
          <cell r="B211">
            <v>8038</v>
          </cell>
          <cell r="C211" t="str">
            <v>教女8</v>
          </cell>
        </row>
        <row r="212">
          <cell r="B212">
            <v>8039</v>
          </cell>
          <cell r="C212" t="str">
            <v>教女7</v>
          </cell>
        </row>
        <row r="213">
          <cell r="B213">
            <v>8040</v>
          </cell>
          <cell r="C213" t="str">
            <v>教女6</v>
          </cell>
        </row>
        <row r="214">
          <cell r="B214">
            <v>8041</v>
          </cell>
          <cell r="C214" t="str">
            <v>教女5</v>
          </cell>
        </row>
        <row r="215">
          <cell r="B215">
            <v>8042</v>
          </cell>
          <cell r="C215" t="str">
            <v>教女4</v>
          </cell>
        </row>
        <row r="216">
          <cell r="B216">
            <v>8043</v>
          </cell>
          <cell r="C216" t="str">
            <v>教女3</v>
          </cell>
        </row>
        <row r="217">
          <cell r="B217">
            <v>8044</v>
          </cell>
          <cell r="C217" t="str">
            <v>教女2</v>
          </cell>
        </row>
        <row r="218">
          <cell r="B218">
            <v>8045</v>
          </cell>
          <cell r="C218" t="str">
            <v>教女1</v>
          </cell>
        </row>
        <row r="219">
          <cell r="B219">
            <v>8046</v>
          </cell>
          <cell r="C219" t="str">
            <v>高女15</v>
          </cell>
        </row>
        <row r="220">
          <cell r="B220">
            <v>8047</v>
          </cell>
          <cell r="C220" t="str">
            <v>高女14</v>
          </cell>
        </row>
        <row r="221">
          <cell r="B221">
            <v>8048</v>
          </cell>
          <cell r="C221" t="str">
            <v>高女13</v>
          </cell>
        </row>
        <row r="222">
          <cell r="B222">
            <v>8049</v>
          </cell>
          <cell r="C222" t="str">
            <v>高女12</v>
          </cell>
        </row>
        <row r="223">
          <cell r="B223">
            <v>8050</v>
          </cell>
          <cell r="C223" t="str">
            <v>高女11</v>
          </cell>
        </row>
        <row r="224">
          <cell r="B224">
            <v>8051</v>
          </cell>
          <cell r="C224" t="str">
            <v>高女10</v>
          </cell>
        </row>
        <row r="225">
          <cell r="B225">
            <v>8052</v>
          </cell>
          <cell r="C225" t="str">
            <v>高女9</v>
          </cell>
        </row>
        <row r="226">
          <cell r="B226">
            <v>8053</v>
          </cell>
          <cell r="C226" t="str">
            <v>高女8</v>
          </cell>
        </row>
        <row r="227">
          <cell r="B227">
            <v>8054</v>
          </cell>
          <cell r="C227" t="str">
            <v>高女7</v>
          </cell>
        </row>
        <row r="228">
          <cell r="B228">
            <v>8055</v>
          </cell>
          <cell r="C228" t="str">
            <v>高女6</v>
          </cell>
        </row>
        <row r="229">
          <cell r="B229">
            <v>8056</v>
          </cell>
          <cell r="C229" t="str">
            <v>高女5</v>
          </cell>
        </row>
        <row r="230">
          <cell r="B230">
            <v>8057</v>
          </cell>
          <cell r="C230" t="str">
            <v>高女4</v>
          </cell>
        </row>
        <row r="231">
          <cell r="B231">
            <v>8058</v>
          </cell>
          <cell r="C231" t="str">
            <v>高女3</v>
          </cell>
        </row>
        <row r="232">
          <cell r="B232">
            <v>8059</v>
          </cell>
          <cell r="C232" t="str">
            <v>高女2</v>
          </cell>
        </row>
        <row r="233">
          <cell r="B233">
            <v>8060</v>
          </cell>
          <cell r="C233" t="str">
            <v>高女1</v>
          </cell>
        </row>
        <row r="234">
          <cell r="B234">
            <v>8061</v>
          </cell>
          <cell r="C234" t="str">
            <v>國女15</v>
          </cell>
        </row>
        <row r="235">
          <cell r="B235">
            <v>8062</v>
          </cell>
          <cell r="C235" t="str">
            <v>國女14</v>
          </cell>
        </row>
        <row r="236">
          <cell r="B236">
            <v>8063</v>
          </cell>
          <cell r="C236" t="str">
            <v>國女13</v>
          </cell>
        </row>
        <row r="237">
          <cell r="B237">
            <v>8064</v>
          </cell>
          <cell r="C237" t="str">
            <v>國女12</v>
          </cell>
        </row>
        <row r="238">
          <cell r="B238">
            <v>8065</v>
          </cell>
          <cell r="C238" t="str">
            <v>國女11</v>
          </cell>
        </row>
        <row r="239">
          <cell r="B239">
            <v>8066</v>
          </cell>
          <cell r="C239" t="str">
            <v>國女10</v>
          </cell>
        </row>
        <row r="240">
          <cell r="B240">
            <v>8067</v>
          </cell>
          <cell r="C240" t="str">
            <v>國女9</v>
          </cell>
        </row>
        <row r="241">
          <cell r="B241">
            <v>8068</v>
          </cell>
          <cell r="C241" t="str">
            <v>國女8</v>
          </cell>
        </row>
        <row r="242">
          <cell r="B242">
            <v>8069</v>
          </cell>
          <cell r="C242" t="str">
            <v>國女7</v>
          </cell>
        </row>
        <row r="243">
          <cell r="B243">
            <v>8070</v>
          </cell>
          <cell r="C243" t="str">
            <v>國女6</v>
          </cell>
        </row>
        <row r="244">
          <cell r="B244">
            <v>8071</v>
          </cell>
          <cell r="C244" t="str">
            <v>國女5</v>
          </cell>
        </row>
        <row r="245">
          <cell r="B245">
            <v>8072</v>
          </cell>
          <cell r="C245" t="str">
            <v>國女4</v>
          </cell>
        </row>
        <row r="246">
          <cell r="B246">
            <v>8073</v>
          </cell>
          <cell r="C246" t="str">
            <v>國女3</v>
          </cell>
        </row>
        <row r="247">
          <cell r="B247">
            <v>8074</v>
          </cell>
          <cell r="C247" t="str">
            <v>國女2</v>
          </cell>
        </row>
        <row r="248">
          <cell r="B248">
            <v>8075</v>
          </cell>
          <cell r="C248" t="str">
            <v>國女1</v>
          </cell>
        </row>
        <row r="249">
          <cell r="B249">
            <v>8076</v>
          </cell>
          <cell r="C249" t="str">
            <v>六女15</v>
          </cell>
        </row>
        <row r="250">
          <cell r="B250">
            <v>8077</v>
          </cell>
          <cell r="C250" t="str">
            <v>六女14</v>
          </cell>
        </row>
        <row r="251">
          <cell r="B251">
            <v>8078</v>
          </cell>
          <cell r="C251" t="str">
            <v>六女13</v>
          </cell>
        </row>
        <row r="252">
          <cell r="B252">
            <v>8079</v>
          </cell>
          <cell r="C252" t="str">
            <v>六女12</v>
          </cell>
        </row>
        <row r="253">
          <cell r="B253">
            <v>8080</v>
          </cell>
          <cell r="C253" t="str">
            <v>六女11</v>
          </cell>
        </row>
        <row r="254">
          <cell r="B254">
            <v>8081</v>
          </cell>
          <cell r="C254" t="str">
            <v>六女10</v>
          </cell>
        </row>
        <row r="255">
          <cell r="B255">
            <v>8082</v>
          </cell>
          <cell r="C255" t="str">
            <v>六女9</v>
          </cell>
        </row>
        <row r="256">
          <cell r="B256">
            <v>8083</v>
          </cell>
          <cell r="C256" t="str">
            <v>六女8</v>
          </cell>
        </row>
        <row r="257">
          <cell r="B257">
            <v>8084</v>
          </cell>
          <cell r="C257" t="str">
            <v>六女7</v>
          </cell>
        </row>
        <row r="258">
          <cell r="B258">
            <v>8085</v>
          </cell>
          <cell r="C258" t="str">
            <v>六女6</v>
          </cell>
        </row>
        <row r="259">
          <cell r="B259">
            <v>8086</v>
          </cell>
          <cell r="C259" t="str">
            <v>六女5</v>
          </cell>
        </row>
        <row r="260">
          <cell r="B260">
            <v>8087</v>
          </cell>
          <cell r="C260" t="str">
            <v>六女4</v>
          </cell>
        </row>
        <row r="261">
          <cell r="B261">
            <v>8088</v>
          </cell>
          <cell r="C261" t="str">
            <v>六女3</v>
          </cell>
        </row>
        <row r="262">
          <cell r="B262">
            <v>8089</v>
          </cell>
          <cell r="C262" t="str">
            <v>六女2</v>
          </cell>
        </row>
        <row r="263">
          <cell r="B263">
            <v>8090</v>
          </cell>
          <cell r="C263" t="str">
            <v>六女1</v>
          </cell>
        </row>
        <row r="264">
          <cell r="B264">
            <v>8091</v>
          </cell>
          <cell r="C264" t="str">
            <v>五女15</v>
          </cell>
        </row>
        <row r="265">
          <cell r="B265">
            <v>8092</v>
          </cell>
          <cell r="C265" t="str">
            <v>五女14</v>
          </cell>
        </row>
        <row r="266">
          <cell r="B266">
            <v>8093</v>
          </cell>
          <cell r="C266" t="str">
            <v>五女13</v>
          </cell>
        </row>
        <row r="267">
          <cell r="B267">
            <v>8094</v>
          </cell>
          <cell r="C267" t="str">
            <v>五女12</v>
          </cell>
        </row>
        <row r="268">
          <cell r="B268">
            <v>8095</v>
          </cell>
          <cell r="C268" t="str">
            <v>五女11</v>
          </cell>
        </row>
        <row r="269">
          <cell r="B269">
            <v>8096</v>
          </cell>
          <cell r="C269" t="str">
            <v>五女10</v>
          </cell>
        </row>
        <row r="270">
          <cell r="B270">
            <v>8097</v>
          </cell>
          <cell r="C270" t="str">
            <v>五女9</v>
          </cell>
        </row>
        <row r="271">
          <cell r="B271">
            <v>8098</v>
          </cell>
          <cell r="C271" t="str">
            <v>五女8</v>
          </cell>
        </row>
        <row r="272">
          <cell r="B272">
            <v>8099</v>
          </cell>
          <cell r="C272" t="str">
            <v>五女7</v>
          </cell>
        </row>
        <row r="273">
          <cell r="B273">
            <v>8100</v>
          </cell>
          <cell r="C273" t="str">
            <v>五女6</v>
          </cell>
        </row>
        <row r="274">
          <cell r="B274">
            <v>8101</v>
          </cell>
          <cell r="C274" t="str">
            <v>五女5</v>
          </cell>
        </row>
        <row r="275">
          <cell r="B275">
            <v>8102</v>
          </cell>
          <cell r="C275" t="str">
            <v>五女4</v>
          </cell>
        </row>
        <row r="276">
          <cell r="B276">
            <v>8103</v>
          </cell>
          <cell r="C276" t="str">
            <v>五女3</v>
          </cell>
        </row>
        <row r="277">
          <cell r="B277">
            <v>8104</v>
          </cell>
          <cell r="C277" t="str">
            <v>五女2</v>
          </cell>
        </row>
        <row r="278">
          <cell r="B278">
            <v>8105</v>
          </cell>
          <cell r="C278" t="str">
            <v>五女1</v>
          </cell>
        </row>
        <row r="279">
          <cell r="B279">
            <v>8106</v>
          </cell>
          <cell r="C279" t="str">
            <v>四女15</v>
          </cell>
        </row>
        <row r="280">
          <cell r="B280">
            <v>8107</v>
          </cell>
          <cell r="C280" t="str">
            <v>四女14</v>
          </cell>
        </row>
        <row r="281">
          <cell r="B281">
            <v>8108</v>
          </cell>
          <cell r="C281" t="str">
            <v>四女13</v>
          </cell>
        </row>
        <row r="282">
          <cell r="B282">
            <v>8109</v>
          </cell>
          <cell r="C282" t="str">
            <v>四女12</v>
          </cell>
        </row>
        <row r="283">
          <cell r="B283">
            <v>8110</v>
          </cell>
          <cell r="C283" t="str">
            <v>四女11</v>
          </cell>
        </row>
        <row r="284">
          <cell r="B284">
            <v>8111</v>
          </cell>
          <cell r="C284" t="str">
            <v>四女10</v>
          </cell>
        </row>
        <row r="285">
          <cell r="B285">
            <v>8112</v>
          </cell>
          <cell r="C285" t="str">
            <v>四女9</v>
          </cell>
        </row>
        <row r="286">
          <cell r="B286">
            <v>8113</v>
          </cell>
          <cell r="C286" t="str">
            <v>四女8</v>
          </cell>
        </row>
        <row r="287">
          <cell r="B287">
            <v>8114</v>
          </cell>
          <cell r="C287" t="str">
            <v>四女7</v>
          </cell>
        </row>
        <row r="288">
          <cell r="B288">
            <v>8115</v>
          </cell>
          <cell r="C288" t="str">
            <v>四女6</v>
          </cell>
        </row>
        <row r="289">
          <cell r="B289">
            <v>8116</v>
          </cell>
          <cell r="C289" t="str">
            <v>四女5</v>
          </cell>
        </row>
        <row r="290">
          <cell r="B290">
            <v>8117</v>
          </cell>
          <cell r="C290" t="str">
            <v>四女4</v>
          </cell>
        </row>
        <row r="291">
          <cell r="B291">
            <v>8118</v>
          </cell>
          <cell r="C291" t="str">
            <v>四女3</v>
          </cell>
        </row>
        <row r="292">
          <cell r="B292">
            <v>8119</v>
          </cell>
          <cell r="C292" t="str">
            <v>四女2</v>
          </cell>
        </row>
        <row r="293">
          <cell r="B293">
            <v>8120</v>
          </cell>
          <cell r="C293" t="str">
            <v>四女1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46"/>
  <sheetViews>
    <sheetView tabSelected="1" workbookViewId="0">
      <selection activeCell="Q4" sqref="Q4"/>
    </sheetView>
  </sheetViews>
  <sheetFormatPr defaultRowHeight="16.5"/>
  <cols>
    <col min="1" max="1" width="6.125" style="28" customWidth="1"/>
    <col min="2" max="2" width="7.375" style="28" customWidth="1"/>
    <col min="3" max="3" width="8.75" style="29" hidden="1" customWidth="1"/>
    <col min="4" max="4" width="7.625" style="29" customWidth="1"/>
    <col min="5" max="5" width="10.625" style="30" customWidth="1"/>
    <col min="6" max="6" width="7.625" style="31" hidden="1" customWidth="1"/>
    <col min="7" max="7" width="7.625" style="31" customWidth="1"/>
    <col min="8" max="8" width="10.625" style="32" customWidth="1"/>
    <col min="9" max="9" width="7.625" style="31" hidden="1" customWidth="1"/>
    <col min="10" max="10" width="7.625" style="31" customWidth="1"/>
    <col min="11" max="11" width="10.625" style="32" customWidth="1"/>
    <col min="12" max="12" width="7.625" style="31" hidden="1" customWidth="1"/>
    <col min="13" max="13" width="7.625" style="31" customWidth="1"/>
    <col min="14" max="14" width="10.625" style="32" customWidth="1"/>
    <col min="15" max="15" width="10.625" style="32" hidden="1" customWidth="1"/>
    <col min="16" max="16" width="10.625" style="33" hidden="1" customWidth="1"/>
    <col min="17" max="16384" width="9" style="1"/>
  </cols>
  <sheetData>
    <row r="1" spans="1:17" ht="36" customHeight="1">
      <c r="A1" s="59" t="s">
        <v>185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7" ht="31.5" customHeight="1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7" ht="21" customHeight="1">
      <c r="A3" s="62" t="s">
        <v>1</v>
      </c>
      <c r="B3" s="63"/>
      <c r="C3" s="64" t="s">
        <v>2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6"/>
      <c r="Q3" s="2"/>
    </row>
    <row r="4" spans="1:17" ht="21" customHeight="1">
      <c r="A4" s="3" t="s">
        <v>3</v>
      </c>
      <c r="B4" s="3" t="s">
        <v>4</v>
      </c>
      <c r="C4" s="56" t="s">
        <v>5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8"/>
      <c r="Q4" s="2"/>
    </row>
    <row r="5" spans="1:17" ht="19.5" customHeight="1">
      <c r="A5" s="4">
        <v>4</v>
      </c>
      <c r="B5" s="3" t="s">
        <v>6</v>
      </c>
      <c r="C5" s="5"/>
      <c r="D5" s="56" t="s">
        <v>7</v>
      </c>
      <c r="E5" s="57"/>
      <c r="F5" s="57"/>
      <c r="G5" s="57"/>
      <c r="H5" s="57"/>
      <c r="I5" s="57"/>
      <c r="J5" s="57"/>
      <c r="K5" s="57"/>
      <c r="L5" s="57"/>
      <c r="M5" s="57"/>
      <c r="N5" s="58"/>
      <c r="O5" s="6"/>
      <c r="P5" s="7" t="s">
        <v>8</v>
      </c>
    </row>
    <row r="6" spans="1:17" ht="19.5">
      <c r="A6" s="8" t="s">
        <v>9</v>
      </c>
      <c r="B6" s="9">
        <v>0.33333333333333331</v>
      </c>
      <c r="C6" s="10">
        <v>1001</v>
      </c>
      <c r="D6" s="10" t="str">
        <f>IF(C6="","",VLOOKUP(C6,[1]名單!$A$1:$Z$65536,4,0))</f>
        <v>校長</v>
      </c>
      <c r="E6" s="10" t="str">
        <f>IF(C6="","",VLOOKUP(C6,[1]名單!$A$1:$Z$65536,2,0))</f>
        <v>黃育珍</v>
      </c>
      <c r="F6" s="10">
        <v>1002</v>
      </c>
      <c r="G6" s="10" t="str">
        <f>IF(F6="","",VLOOKUP(F6,[1]名單!$A$1:$Z$65536,4,0))</f>
        <v>校長</v>
      </c>
      <c r="H6" s="10" t="str">
        <f>IF(F6="","",VLOOKUP(F6,[1]名單!$A$1:$Z$65536,2,0))</f>
        <v>陳錫欽</v>
      </c>
      <c r="I6" s="10">
        <v>1003</v>
      </c>
      <c r="J6" s="10" t="str">
        <f>IF(I6="","",VLOOKUP(I6,[1]名單!$A$1:$Z$65536,4,0))</f>
        <v>校長</v>
      </c>
      <c r="K6" s="10" t="str">
        <f>IF(I6="","",VLOOKUP(I6,[1]名單!$A$1:$Z$65536,2,0))</f>
        <v>許坤真</v>
      </c>
      <c r="L6" s="10">
        <v>1005</v>
      </c>
      <c r="M6" s="10" t="str">
        <f>IF(L6="","",VLOOKUP(L6,[1]名單!$A$1:$Z$65536,4,0))</f>
        <v>校長</v>
      </c>
      <c r="N6" s="10" t="str">
        <f>IF(L6="","",VLOOKUP(L6,[1]名單!$A$1:$Z$65536,2,0))</f>
        <v>劉俊委</v>
      </c>
      <c r="O6" s="11"/>
      <c r="P6" s="11" t="str">
        <f>IF(O6="","",VLOOKUP(O6,[1]名單!$A$1:$Z$65536,2,0))</f>
        <v/>
      </c>
    </row>
    <row r="7" spans="1:17" ht="19.5">
      <c r="A7" s="8" t="s">
        <v>10</v>
      </c>
      <c r="B7" s="9">
        <v>0.33749999999999997</v>
      </c>
      <c r="C7" s="10">
        <v>1004</v>
      </c>
      <c r="D7" s="10" t="str">
        <f>IF(C7="","",VLOOKUP(C7,[1]名單!$A$1:$Z$65536,4,0))</f>
        <v>校長</v>
      </c>
      <c r="E7" s="10" t="str">
        <f>IF(C7="","",VLOOKUP(C7,[1]名單!$A$1:$Z$65536,2,0))</f>
        <v>鍾進益</v>
      </c>
      <c r="F7" s="10">
        <v>1006</v>
      </c>
      <c r="G7" s="10" t="str">
        <f>IF(F7="","",VLOOKUP(F7,[1]名單!$A$1:$Z$65536,4,0))</f>
        <v>校長</v>
      </c>
      <c r="H7" s="10" t="str">
        <f>IF(F7="","",VLOOKUP(F7,[1]名單!$A$1:$Z$65536,2,0))</f>
        <v>廖建盛</v>
      </c>
      <c r="I7" s="10">
        <v>1007</v>
      </c>
      <c r="J7" s="10" t="str">
        <f>IF(I7="","",VLOOKUP(I7,[1]名單!$A$1:$Z$65536,4,0))</f>
        <v>校長</v>
      </c>
      <c r="K7" s="10" t="str">
        <f>IF(I7="","",VLOOKUP(I7,[1]名單!$A$1:$Z$65536,2,0))</f>
        <v>蘇清泉</v>
      </c>
      <c r="L7" s="10"/>
      <c r="M7" s="10" t="str">
        <f>IF(L7="","",VLOOKUP(L7,[1]名單!$A$1:$Z$65536,4,0))</f>
        <v/>
      </c>
      <c r="N7" s="10" t="str">
        <f>IF(L7="","",VLOOKUP(L7,[1]名單!$A$1:$Z$65536,2,0))</f>
        <v/>
      </c>
      <c r="O7" s="11"/>
      <c r="P7" s="11" t="str">
        <f>IF(O7="","",VLOOKUP(O7,[1]名單!$A$1:$Z$65536,2,0))</f>
        <v/>
      </c>
    </row>
    <row r="8" spans="1:17" ht="21" customHeight="1">
      <c r="A8" s="4">
        <v>7</v>
      </c>
      <c r="B8" s="3" t="s">
        <v>6</v>
      </c>
      <c r="C8" s="5"/>
      <c r="D8" s="56" t="str">
        <f>VLOOKUP(A8,[1]組別!$A$1:$AK$65536,2,0)</f>
        <v>高中男子組</v>
      </c>
      <c r="E8" s="57"/>
      <c r="F8" s="57"/>
      <c r="G8" s="57"/>
      <c r="H8" s="57"/>
      <c r="I8" s="57"/>
      <c r="J8" s="57"/>
      <c r="K8" s="57"/>
      <c r="L8" s="57"/>
      <c r="M8" s="57"/>
      <c r="N8" s="58"/>
      <c r="O8" s="6"/>
      <c r="P8" s="7" t="s">
        <v>8</v>
      </c>
    </row>
    <row r="9" spans="1:17" ht="21" customHeight="1">
      <c r="A9" s="12" t="s">
        <v>11</v>
      </c>
      <c r="B9" s="9">
        <v>0.34166666666666662</v>
      </c>
      <c r="C9" s="11">
        <v>1401</v>
      </c>
      <c r="D9" s="11" t="str">
        <f>IF(C9="","",VLOOKUP(C9,[1]名單!$A$1:$Z$65536,4,0))</f>
        <v>義峰B</v>
      </c>
      <c r="E9" s="11" t="str">
        <f>IF(C9="","",VLOOKUP(C9,[1]名單!$A$1:$Z$65536,2,0))</f>
        <v>李懿修</v>
      </c>
      <c r="F9" s="11">
        <v>1410</v>
      </c>
      <c r="G9" s="11" t="str">
        <f>IF(F9="","",VLOOKUP(F9,[1]名單!$A$1:$Z$65536,4,0))</f>
        <v>虎尾A</v>
      </c>
      <c r="H9" s="11" t="str">
        <f>IF(F9="","",VLOOKUP(F9,[1]名單!$A$1:$Z$65536,2,0))</f>
        <v>張仁豪</v>
      </c>
      <c r="I9" s="11">
        <v>1423</v>
      </c>
      <c r="J9" s="11" t="str">
        <f>IF(I9="","",VLOOKUP(I9,[1]名單!$A$1:$Z$65536,4,0))</f>
        <v>土庫</v>
      </c>
      <c r="K9" s="11" t="str">
        <f>IF(I9="","",VLOOKUP(I9,[1]名單!$A$1:$Z$65536,2,0))</f>
        <v>陳凱鶻</v>
      </c>
      <c r="L9" s="11">
        <v>1443</v>
      </c>
      <c r="M9" s="11" t="str">
        <f>IF(L9="","",VLOOKUP(L9,[1]名單!$A$1:$Z$65536,4,0))</f>
        <v>土庫B</v>
      </c>
      <c r="N9" s="11" t="str">
        <f>IF(L9="","",VLOOKUP(L9,[1]名單!$A$1:$Z$65536,2,0))</f>
        <v>鐘仁傳</v>
      </c>
      <c r="O9" s="11"/>
      <c r="P9" s="11" t="str">
        <f>IF(O9="","",VLOOKUP(O9,[1]名單!$A$1:$Z$65536,2,0))</f>
        <v/>
      </c>
    </row>
    <row r="10" spans="1:17" ht="21" customHeight="1">
      <c r="A10" s="12" t="s">
        <v>12</v>
      </c>
      <c r="B10" s="9">
        <v>0.34583333333333338</v>
      </c>
      <c r="C10" s="11">
        <v>1402</v>
      </c>
      <c r="D10" s="11" t="str">
        <f>IF(C10="","",VLOOKUP(C10,[1]名單!$A$1:$Z$65536,4,0))</f>
        <v>義峰B</v>
      </c>
      <c r="E10" s="11" t="str">
        <f>IF(C10="","",VLOOKUP(C10,[1]名單!$A$1:$Z$65536,2,0))</f>
        <v>沈育全</v>
      </c>
      <c r="F10" s="11">
        <v>1413</v>
      </c>
      <c r="G10" s="11" t="str">
        <f>IF(F10="","",VLOOKUP(F10,[1]名單!$A$1:$Z$65536,4,0))</f>
        <v>斗六</v>
      </c>
      <c r="H10" s="11" t="str">
        <f>IF(F10="","",VLOOKUP(F10,[1]名單!$A$1:$Z$65536,2,0))</f>
        <v>吳承恩</v>
      </c>
      <c r="I10" s="11">
        <v>1424</v>
      </c>
      <c r="J10" s="11" t="str">
        <f>IF(I10="","",VLOOKUP(I10,[1]名單!$A$1:$Z$65536,4,0))</f>
        <v>土庫</v>
      </c>
      <c r="K10" s="11" t="str">
        <f>IF(I10="","",VLOOKUP(I10,[1]名單!$A$1:$Z$65536,2,0))</f>
        <v>黃國彥</v>
      </c>
      <c r="L10" s="11">
        <v>1428</v>
      </c>
      <c r="M10" s="11" t="str">
        <f>IF(L10="","",VLOOKUP(L10,[1]名單!$A$1:$Z$65536,4,0))</f>
        <v>虎尾B</v>
      </c>
      <c r="N10" s="11" t="str">
        <f>IF(L10="","",VLOOKUP(L10,[1]名單!$A$1:$Z$65536,2,0))</f>
        <v>程建峻</v>
      </c>
      <c r="O10" s="11"/>
      <c r="P10" s="11" t="str">
        <f>IF(O10="","",VLOOKUP(O10,[1]名單!$A$1:$Z$65536,2,0))</f>
        <v/>
      </c>
    </row>
    <row r="11" spans="1:17" ht="21" customHeight="1">
      <c r="A11" s="12" t="s">
        <v>13</v>
      </c>
      <c r="B11" s="9">
        <v>0.35</v>
      </c>
      <c r="C11" s="11">
        <v>1403</v>
      </c>
      <c r="D11" s="11" t="str">
        <f>IF(C11="","",VLOOKUP(C11,[1]名單!$A$1:$Z$65536,4,0))</f>
        <v>義峰B</v>
      </c>
      <c r="E11" s="11" t="str">
        <f>IF(C11="","",VLOOKUP(C11,[1]名單!$A$1:$Z$65536,2,0))</f>
        <v>羅旭泓</v>
      </c>
      <c r="F11" s="11">
        <v>1414</v>
      </c>
      <c r="G11" s="11" t="str">
        <f>IF(F11="","",VLOOKUP(F11,[1]名單!$A$1:$Z$65536,4,0))</f>
        <v>斗六</v>
      </c>
      <c r="H11" s="11" t="str">
        <f>IF(F11="","",VLOOKUP(F11,[1]名單!$A$1:$Z$65536,2,0))</f>
        <v>張仕煦</v>
      </c>
      <c r="I11" s="11">
        <v>1425</v>
      </c>
      <c r="J11" s="11" t="str">
        <f>IF(I11="","",VLOOKUP(I11,[1]名單!$A$1:$Z$65536,4,0))</f>
        <v>虎尾B</v>
      </c>
      <c r="K11" s="11" t="str">
        <f>IF(I11="","",VLOOKUP(I11,[1]名單!$A$1:$Z$65536,2,0))</f>
        <v>賴哲樟</v>
      </c>
      <c r="L11" s="11">
        <v>1438</v>
      </c>
      <c r="M11" s="11" t="str">
        <f>IF(L11="","",VLOOKUP(L11,[1]名單!$A$1:$Z$65536,4,0))</f>
        <v>義峰A</v>
      </c>
      <c r="N11" s="11" t="str">
        <f>IF(L11="","",VLOOKUP(L11,[1]名單!$A$1:$Z$65536,2,0))</f>
        <v>張茗豐</v>
      </c>
      <c r="O11" s="11"/>
      <c r="P11" s="11" t="str">
        <f>IF(O11="","",VLOOKUP(O11,[1]名單!$A$1:$Z$65536,2,0))</f>
        <v/>
      </c>
      <c r="Q11" s="13"/>
    </row>
    <row r="12" spans="1:17" ht="21" customHeight="1">
      <c r="A12" s="12" t="s">
        <v>14</v>
      </c>
      <c r="B12" s="9">
        <v>0.35416666666666702</v>
      </c>
      <c r="C12" s="11">
        <v>1404</v>
      </c>
      <c r="D12" s="11" t="str">
        <f>IF(C12="","",VLOOKUP(C12,[1]名單!$A$1:$Z$65536,4,0))</f>
        <v>義峰B</v>
      </c>
      <c r="E12" s="11" t="str">
        <f>IF(C12="","",VLOOKUP(C12,[1]名單!$A$1:$Z$65536,2,0))</f>
        <v>蔡博鈞</v>
      </c>
      <c r="F12" s="11">
        <v>1415</v>
      </c>
      <c r="G12" s="11" t="str">
        <f>IF(F12="","",VLOOKUP(F12,[1]名單!$A$1:$Z$65536,4,0))</f>
        <v>斗六</v>
      </c>
      <c r="H12" s="11" t="str">
        <f>IF(F12="","",VLOOKUP(F12,[1]名單!$A$1:$Z$65536,2,0))</f>
        <v>張政義</v>
      </c>
      <c r="I12" s="11">
        <v>1426</v>
      </c>
      <c r="J12" s="11" t="str">
        <f>IF(I12="","",VLOOKUP(I12,[1]名單!$A$1:$Z$65536,4,0))</f>
        <v>虎尾B</v>
      </c>
      <c r="K12" s="11" t="str">
        <f>IF(I12="","",VLOOKUP(I12,[1]名單!$A$1:$Z$65536,2,0))</f>
        <v>連威翔</v>
      </c>
      <c r="L12" s="11">
        <v>1439</v>
      </c>
      <c r="M12" s="11" t="str">
        <f>IF(L12="","",VLOOKUP(L12,[1]名單!$A$1:$Z$65536,4,0))</f>
        <v>義峰A</v>
      </c>
      <c r="N12" s="11" t="str">
        <f>IF(L12="","",VLOOKUP(L12,[1]名單!$A$1:$Z$65536,2,0))</f>
        <v>蔡育愷</v>
      </c>
      <c r="O12" s="11"/>
      <c r="P12" s="11" t="str">
        <f>IF(O12="","",VLOOKUP(O12,[1]名單!$A$1:$Z$65536,2,0))</f>
        <v/>
      </c>
      <c r="Q12" s="13"/>
    </row>
    <row r="13" spans="1:17" ht="21" customHeight="1">
      <c r="A13" s="12" t="s">
        <v>15</v>
      </c>
      <c r="B13" s="9">
        <v>0.358333333333334</v>
      </c>
      <c r="C13" s="11">
        <v>1405</v>
      </c>
      <c r="D13" s="11" t="str">
        <f>IF(C13="","",VLOOKUP(C13,[1]名單!$A$1:$Z$65536,4,0))</f>
        <v>義峰B</v>
      </c>
      <c r="E13" s="11" t="str">
        <f>IF(C13="","",VLOOKUP(C13,[1]名單!$A$1:$Z$65536,2,0))</f>
        <v>蔡志鋐</v>
      </c>
      <c r="F13" s="11">
        <v>1416</v>
      </c>
      <c r="G13" s="11" t="str">
        <f>IF(F13="","",VLOOKUP(F13,[1]名單!$A$1:$Z$65536,4,0))</f>
        <v>斗六</v>
      </c>
      <c r="H13" s="11" t="str">
        <f>IF(F13="","",VLOOKUP(F13,[1]名單!$A$1:$Z$65536,2,0))</f>
        <v>高瑞駿</v>
      </c>
      <c r="I13" s="11">
        <v>1427</v>
      </c>
      <c r="J13" s="11" t="str">
        <f>IF(I13="","",VLOOKUP(I13,[1]名單!$A$1:$Z$65536,4,0))</f>
        <v>虎尾B</v>
      </c>
      <c r="K13" s="11" t="str">
        <f>IF(I13="","",VLOOKUP(I13,[1]名單!$A$1:$Z$65536,2,0))</f>
        <v>程獻億</v>
      </c>
      <c r="L13" s="11">
        <v>1440</v>
      </c>
      <c r="M13" s="11" t="str">
        <f>IF(L13="","",VLOOKUP(L13,[1]名單!$A$1:$Z$65536,4,0))</f>
        <v>義峰A</v>
      </c>
      <c r="N13" s="11" t="str">
        <f>IF(L13="","",VLOOKUP(L13,[1]名單!$A$1:$Z$65536,2,0))</f>
        <v>陳有朋</v>
      </c>
      <c r="O13" s="11"/>
      <c r="P13" s="11" t="str">
        <f>IF(O13="","",VLOOKUP(O13,[1]名單!$A$1:$Z$65536,2,0))</f>
        <v/>
      </c>
      <c r="Q13" s="13"/>
    </row>
    <row r="14" spans="1:17" ht="21" customHeight="1">
      <c r="A14" s="12" t="s">
        <v>16</v>
      </c>
      <c r="B14" s="9">
        <v>0.36250000000000099</v>
      </c>
      <c r="C14" s="11">
        <v>1406</v>
      </c>
      <c r="D14" s="11" t="str">
        <f>IF(C14="","",VLOOKUP(C14,[1]名單!$A$1:$Z$65536,4,0))</f>
        <v>義峰B</v>
      </c>
      <c r="E14" s="11" t="str">
        <f>IF(C14="","",VLOOKUP(C14,[1]名單!$A$1:$Z$65536,2,0))</f>
        <v>賴育源</v>
      </c>
      <c r="F14" s="11">
        <v>1419</v>
      </c>
      <c r="G14" s="11" t="str">
        <f>IF(F14="","",VLOOKUP(F14,[1]名單!$A$1:$Z$65536,4,0))</f>
        <v>土庫</v>
      </c>
      <c r="H14" s="11" t="str">
        <f>IF(F14="","",VLOOKUP(F14,[1]名單!$A$1:$Z$65536,2,0))</f>
        <v>李瑞朋</v>
      </c>
      <c r="I14" s="11">
        <v>1434</v>
      </c>
      <c r="J14" s="11" t="str">
        <f>IF(I14="","",VLOOKUP(I14,[1]名單!$A$1:$Z$65536,4,0))</f>
        <v>大成</v>
      </c>
      <c r="K14" s="11" t="str">
        <f>IF(I14="","",VLOOKUP(I14,[1]名單!$A$1:$Z$65536,2,0))</f>
        <v>賴宏誠</v>
      </c>
      <c r="L14" s="11">
        <v>1441</v>
      </c>
      <c r="M14" s="11" t="str">
        <f>IF(L14="","",VLOOKUP(L14,[1]名單!$A$1:$Z$65536,4,0))</f>
        <v>義峰A</v>
      </c>
      <c r="N14" s="11" t="str">
        <f>IF(L14="","",VLOOKUP(L14,[1]名單!$A$1:$Z$65536,2,0))</f>
        <v>陳韋佑</v>
      </c>
      <c r="O14" s="11"/>
      <c r="P14" s="11"/>
      <c r="Q14" s="13"/>
    </row>
    <row r="15" spans="1:17" ht="21" customHeight="1">
      <c r="A15" s="12" t="s">
        <v>17</v>
      </c>
      <c r="B15" s="9">
        <v>0.36666666666666797</v>
      </c>
      <c r="C15" s="11">
        <v>1407</v>
      </c>
      <c r="D15" s="11" t="str">
        <f>IF(C15="","",VLOOKUP(C15,[1]名單!$A$1:$Z$65536,4,0))</f>
        <v>虎尾A</v>
      </c>
      <c r="E15" s="11" t="str">
        <f>IF(C15="","",VLOOKUP(C15,[1]名單!$A$1:$Z$65536,2,0))</f>
        <v>張修誠</v>
      </c>
      <c r="F15" s="11">
        <v>1420</v>
      </c>
      <c r="G15" s="11" t="str">
        <f>IF(F15="","",VLOOKUP(F15,[1]名單!$A$1:$Z$65536,4,0))</f>
        <v>土庫</v>
      </c>
      <c r="H15" s="11" t="str">
        <f>IF(F15="","",VLOOKUP(F15,[1]名單!$A$1:$Z$65536,2,0))</f>
        <v>林瑋宸</v>
      </c>
      <c r="I15" s="11">
        <v>1431</v>
      </c>
      <c r="J15" s="11" t="str">
        <f>IF(I15="","",VLOOKUP(I15,[1]名單!$A$1:$Z$65536,4,0))</f>
        <v>大成</v>
      </c>
      <c r="K15" s="11" t="str">
        <f>IF(I15="","",VLOOKUP(I15,[1]名單!$A$1:$Z$65536,2,0))</f>
        <v>張嘉興</v>
      </c>
      <c r="L15" s="11">
        <v>1442</v>
      </c>
      <c r="M15" s="11" t="str">
        <f>IF(L15="","",VLOOKUP(L15,[1]名單!$A$1:$Z$65536,4,0))</f>
        <v>義峰A</v>
      </c>
      <c r="N15" s="11" t="str">
        <f>IF(L15="","",VLOOKUP(L15,[1]名單!$A$1:$Z$65536,2,0))</f>
        <v>黃建維</v>
      </c>
      <c r="O15" s="11"/>
      <c r="P15" s="11"/>
      <c r="Q15" s="13"/>
    </row>
    <row r="16" spans="1:17" ht="21" customHeight="1">
      <c r="A16" s="12" t="s">
        <v>18</v>
      </c>
      <c r="B16" s="9">
        <v>0.37083333333333501</v>
      </c>
      <c r="C16" s="11">
        <v>1408</v>
      </c>
      <c r="D16" s="11" t="str">
        <f>IF(C16="","",VLOOKUP(C16,[1]名單!$A$1:$Z$65536,4,0))</f>
        <v>虎尾A</v>
      </c>
      <c r="E16" s="11" t="str">
        <f>IF(C16="","",VLOOKUP(C16,[1]名單!$A$1:$Z$65536,2,0))</f>
        <v>林奉禾</v>
      </c>
      <c r="F16" s="11">
        <v>1421</v>
      </c>
      <c r="G16" s="11" t="str">
        <f>IF(F16="","",VLOOKUP(F16,[1]名單!$A$1:$Z$65536,4,0))</f>
        <v>土庫</v>
      </c>
      <c r="H16" s="11" t="str">
        <f>IF(F16="","",VLOOKUP(F16,[1]名單!$A$1:$Z$65536,2,0))</f>
        <v>蔡翔霖</v>
      </c>
      <c r="I16" s="11">
        <v>1432</v>
      </c>
      <c r="J16" s="11" t="str">
        <f>IF(I16="","",VLOOKUP(I16,[1]名單!$A$1:$Z$65536,4,0))</f>
        <v>大成</v>
      </c>
      <c r="K16" s="11" t="str">
        <f>IF(I16="","",VLOOKUP(I16,[1]名單!$A$1:$Z$65536,2,0))</f>
        <v>林煌育</v>
      </c>
      <c r="L16" s="11">
        <v>1437</v>
      </c>
      <c r="M16" s="11" t="str">
        <f>IF(L16="","",VLOOKUP(L16,[1]名單!$A$1:$Z$65536,4,0))</f>
        <v>義峰A</v>
      </c>
      <c r="N16" s="11" t="str">
        <f>IF(L16="","",VLOOKUP(L16,[1]名單!$A$1:$Z$65536,2,0))</f>
        <v>吳思源</v>
      </c>
      <c r="O16" s="11"/>
      <c r="P16" s="11"/>
      <c r="Q16" s="13"/>
    </row>
    <row r="17" spans="1:18" ht="21" customHeight="1">
      <c r="A17" s="12" t="s">
        <v>19</v>
      </c>
      <c r="B17" s="9">
        <v>0.375000000000002</v>
      </c>
      <c r="C17" s="11">
        <v>1409</v>
      </c>
      <c r="D17" s="11" t="str">
        <f>IF(C17="","",VLOOKUP(C17,[1]名單!$A$1:$Z$65536,4,0))</f>
        <v>虎尾A</v>
      </c>
      <c r="E17" s="11" t="str">
        <f>IF(C17="","",VLOOKUP(C17,[1]名單!$A$1:$Z$65536,2,0))</f>
        <v>王詩傑</v>
      </c>
      <c r="F17" s="11">
        <v>1422</v>
      </c>
      <c r="G17" s="11" t="str">
        <f>IF(F17="","",VLOOKUP(F17,[1]名單!$A$1:$Z$65536,4,0))</f>
        <v>土庫</v>
      </c>
      <c r="H17" s="11" t="str">
        <f>IF(F17="","",VLOOKUP(F17,[1]名單!$A$1:$Z$65536,2,0))</f>
        <v>謝勇隆</v>
      </c>
      <c r="I17" s="11">
        <v>1433</v>
      </c>
      <c r="J17" s="11" t="str">
        <f>IF(I17="","",VLOOKUP(I17,[1]名單!$A$1:$Z$65536,4,0))</f>
        <v>大成</v>
      </c>
      <c r="K17" s="11" t="str">
        <f>IF(I17="","",VLOOKUP(I17,[1]名單!$A$1:$Z$65536,2,0))</f>
        <v>賴奕成</v>
      </c>
      <c r="L17" s="11">
        <v>1449</v>
      </c>
      <c r="M17" s="11" t="str">
        <f>IF(L17="","",VLOOKUP(L17,[1]名單!$A$1:$Z$65536,4,0))</f>
        <v>義峰C</v>
      </c>
      <c r="N17" s="11" t="str">
        <f>IF(L17="","",VLOOKUP(L17,[1]名單!$A$1:$Z$65536,2,0))</f>
        <v>廖郁善</v>
      </c>
      <c r="O17" s="11"/>
      <c r="P17" s="11"/>
      <c r="Q17" s="13"/>
    </row>
    <row r="18" spans="1:18" ht="21" customHeight="1">
      <c r="A18" s="4">
        <v>13</v>
      </c>
      <c r="B18" s="3" t="s">
        <v>6</v>
      </c>
      <c r="C18" s="5" t="s">
        <v>20</v>
      </c>
      <c r="D18" s="56" t="str">
        <f>VLOOKUP(A18,[1]組別!$A$1:$AK$65536,2,0)</f>
        <v>國小五年級男童組</v>
      </c>
      <c r="E18" s="57"/>
      <c r="F18" s="57"/>
      <c r="G18" s="57"/>
      <c r="H18" s="57"/>
      <c r="I18" s="57"/>
      <c r="J18" s="57"/>
      <c r="K18" s="57"/>
      <c r="L18" s="57"/>
      <c r="M18" s="57"/>
      <c r="N18" s="58"/>
      <c r="O18" s="6"/>
      <c r="P18" s="7" t="s">
        <v>8</v>
      </c>
    </row>
    <row r="19" spans="1:18" ht="21" customHeight="1">
      <c r="A19" s="12" t="s">
        <v>21</v>
      </c>
      <c r="B19" s="9">
        <v>0.37916666666666665</v>
      </c>
      <c r="C19" s="11">
        <v>1819</v>
      </c>
      <c r="D19" s="11" t="str">
        <f>IF(C19="","",VLOOKUP(C19,[1]名單!$A$1:$Z$65536,4,0))</f>
        <v>九芎</v>
      </c>
      <c r="E19" s="11" t="str">
        <f>IF(C19="","",VLOOKUP(C19,[1]名單!$A$1:$Z$65536,2,0))</f>
        <v>吳承璋</v>
      </c>
      <c r="F19" s="11">
        <v>1825</v>
      </c>
      <c r="G19" s="11" t="str">
        <f>IF(F19="","",VLOOKUP(F19,[1]名單!$A$1:$Z$65536,4,0))</f>
        <v>大東</v>
      </c>
      <c r="H19" s="11" t="str">
        <f>IF(F19="","",VLOOKUP(F19,[1]名單!$A$1:$Z$65536,2,0))</f>
        <v>劉昆憲</v>
      </c>
      <c r="I19" s="11">
        <v>1837</v>
      </c>
      <c r="J19" s="11" t="str">
        <f>IF(I19="","",VLOOKUP(I19,[1]名單!$A$1:$Z$65536,4,0))</f>
        <v>僑真</v>
      </c>
      <c r="K19" s="11" t="str">
        <f>IF(I19="","",VLOOKUP(I19,[1]名單!$A$1:$Z$65536,2,0))</f>
        <v>何柏輊</v>
      </c>
      <c r="L19" s="11">
        <v>1861</v>
      </c>
      <c r="M19" s="11" t="str">
        <f>IF(L19="","",VLOOKUP(L19,[1]名單!$A$1:$Z$65536,4,0))</f>
        <v>大同</v>
      </c>
      <c r="N19" s="11" t="str">
        <f>IF(L19="","",VLOOKUP(L19,[1]名單!$A$1:$Z$65536,2,0))</f>
        <v>廖昭貴</v>
      </c>
      <c r="O19" s="11"/>
      <c r="P19" s="11" t="str">
        <f>IF(O19="","",VLOOKUP(O19,[1]名單!$A$1:$Z$65536,2,0))</f>
        <v/>
      </c>
    </row>
    <row r="20" spans="1:18" ht="21" customHeight="1">
      <c r="A20" s="12" t="s">
        <v>22</v>
      </c>
      <c r="B20" s="9">
        <v>0.3833333333333333</v>
      </c>
      <c r="C20" s="11">
        <v>1820</v>
      </c>
      <c r="D20" s="11" t="str">
        <f>IF(C20="","",VLOOKUP(C20,[1]名單!$A$1:$Z$65536,4,0))</f>
        <v>九芎</v>
      </c>
      <c r="E20" s="11" t="str">
        <f>IF(C20="","",VLOOKUP(C20,[1]名單!$A$1:$Z$65536,2,0))</f>
        <v>林衍汎</v>
      </c>
      <c r="F20" s="11">
        <v>1826</v>
      </c>
      <c r="G20" s="11" t="str">
        <f>IF(F20="","",VLOOKUP(F20,[1]名單!$A$1:$Z$65536,4,0))</f>
        <v>大東</v>
      </c>
      <c r="H20" s="11" t="str">
        <f>IF(F20="","",VLOOKUP(F20,[1]名單!$A$1:$Z$65536,2,0))</f>
        <v>吳柏昌</v>
      </c>
      <c r="I20" s="11">
        <v>1838</v>
      </c>
      <c r="J20" s="11" t="str">
        <f>IF(I20="","",VLOOKUP(I20,[1]名單!$A$1:$Z$65536,4,0))</f>
        <v>僑真</v>
      </c>
      <c r="K20" s="11" t="str">
        <f>IF(I20="","",VLOOKUP(I20,[1]名單!$A$1:$Z$65536,2,0))</f>
        <v>張家維</v>
      </c>
      <c r="L20" s="11">
        <v>1862</v>
      </c>
      <c r="M20" s="11" t="str">
        <f>IF(L20="","",VLOOKUP(L20,[1]名單!$A$1:$Z$65536,4,0))</f>
        <v>大同</v>
      </c>
      <c r="N20" s="11" t="str">
        <f>IF(L20="","",VLOOKUP(L20,[1]名單!$A$1:$Z$65536,2,0))</f>
        <v>楊健弘</v>
      </c>
      <c r="O20" s="11"/>
      <c r="P20" s="11" t="str">
        <f>IF(O20="","",VLOOKUP(O20,[1]名單!$A$1:$Z$65536,2,0))</f>
        <v/>
      </c>
    </row>
    <row r="21" spans="1:18" ht="21" customHeight="1">
      <c r="A21" s="12" t="s">
        <v>23</v>
      </c>
      <c r="B21" s="9">
        <v>0.38750000000000001</v>
      </c>
      <c r="C21" s="11">
        <v>1821</v>
      </c>
      <c r="D21" s="11" t="str">
        <f>IF(C21="","",VLOOKUP(C21,[1]名單!$A$1:$Z$65536,4,0))</f>
        <v>九芎</v>
      </c>
      <c r="E21" s="11" t="str">
        <f>IF(C21="","",VLOOKUP(C21,[1]名單!$A$1:$Z$65536,2,0))</f>
        <v>蔡佳宏</v>
      </c>
      <c r="F21" s="11">
        <v>1827</v>
      </c>
      <c r="G21" s="11" t="str">
        <f>IF(F21="","",VLOOKUP(F21,[1]名單!$A$1:$Z$65536,4,0))</f>
        <v>大東</v>
      </c>
      <c r="H21" s="11" t="str">
        <f>IF(F21="","",VLOOKUP(F21,[1]名單!$A$1:$Z$65536,2,0))</f>
        <v>張益維</v>
      </c>
      <c r="I21" s="11">
        <v>1839</v>
      </c>
      <c r="J21" s="11" t="str">
        <f>IF(I21="","",VLOOKUP(I21,[1]名單!$A$1:$Z$65536,4,0))</f>
        <v>僑真</v>
      </c>
      <c r="K21" s="11" t="str">
        <f>IF(I21="","",VLOOKUP(I21,[1]名單!$A$1:$Z$65536,2,0))</f>
        <v>林佳賢</v>
      </c>
      <c r="L21" s="11">
        <v>1863</v>
      </c>
      <c r="M21" s="11" t="str">
        <f>IF(L21="","",VLOOKUP(L21,[1]名單!$A$1:$Z$65536,4,0))</f>
        <v>大同</v>
      </c>
      <c r="N21" s="11" t="str">
        <f>IF(L21="","",VLOOKUP(L21,[1]名單!$A$1:$Z$65536,2,0))</f>
        <v>楊敦勛</v>
      </c>
      <c r="O21" s="11"/>
      <c r="P21" s="11" t="str">
        <f>IF(O21="","",VLOOKUP(O21,[1]名單!$A$1:$Z$65536,2,0))</f>
        <v/>
      </c>
    </row>
    <row r="22" spans="1:18" ht="21" customHeight="1">
      <c r="A22" s="12" t="s">
        <v>24</v>
      </c>
      <c r="B22" s="9">
        <v>0.391666666666667</v>
      </c>
      <c r="C22" s="11">
        <v>1822</v>
      </c>
      <c r="D22" s="11" t="str">
        <f>IF(C22="","",VLOOKUP(C22,[1]名單!$A$1:$Z$65536,4,0))</f>
        <v>九芎</v>
      </c>
      <c r="E22" s="11" t="str">
        <f>IF(C22="","",VLOOKUP(C22,[1]名單!$A$1:$Z$65536,2,0))</f>
        <v>蔡承哲</v>
      </c>
      <c r="F22" s="11">
        <v>1828</v>
      </c>
      <c r="G22" s="11" t="str">
        <f>IF(F22="","",VLOOKUP(F22,[1]名單!$A$1:$Z$65536,4,0))</f>
        <v>大東</v>
      </c>
      <c r="H22" s="11" t="str">
        <f>IF(F22="","",VLOOKUP(F22,[1]名單!$A$1:$Z$65536,2,0))</f>
        <v>沈庭毅</v>
      </c>
      <c r="I22" s="11">
        <v>1840</v>
      </c>
      <c r="J22" s="11" t="str">
        <f>IF(I22="","",VLOOKUP(I22,[1]名單!$A$1:$Z$65536,4,0))</f>
        <v>僑真</v>
      </c>
      <c r="K22" s="11" t="str">
        <f>IF(I22="","",VLOOKUP(I22,[1]名單!$A$1:$Z$65536,2,0))</f>
        <v>蕭傑宸</v>
      </c>
      <c r="L22" s="11">
        <v>1864</v>
      </c>
      <c r="M22" s="11" t="str">
        <f>IF(L22="","",VLOOKUP(L22,[1]名單!$A$1:$Z$65536,4,0))</f>
        <v>大同</v>
      </c>
      <c r="N22" s="11" t="str">
        <f>IF(L22="","",VLOOKUP(L22,[1]名單!$A$1:$Z$65536,2,0))</f>
        <v>鄭登薰</v>
      </c>
      <c r="O22" s="11"/>
      <c r="P22" s="11" t="str">
        <f>IF(O22="","",VLOOKUP(O22,[1]名單!$A$1:$Z$65536,2,0))</f>
        <v/>
      </c>
    </row>
    <row r="23" spans="1:18" ht="21" customHeight="1">
      <c r="A23" s="12" t="s">
        <v>25</v>
      </c>
      <c r="B23" s="9">
        <v>0.39583333333333298</v>
      </c>
      <c r="C23" s="11">
        <v>1823</v>
      </c>
      <c r="D23" s="11" t="str">
        <f>IF(C23="","",VLOOKUP(C23,[1]名單!$A$1:$Z$65536,4,0))</f>
        <v>九芎</v>
      </c>
      <c r="E23" s="11" t="str">
        <f>IF(C23="","",VLOOKUP(C23,[1]名單!$A$1:$Z$65536,2,0))</f>
        <v>詹評順</v>
      </c>
      <c r="F23" s="11">
        <v>1829</v>
      </c>
      <c r="G23" s="11" t="str">
        <f>IF(F23="","",VLOOKUP(F23,[1]名單!$A$1:$Z$65536,4,0))</f>
        <v>大東</v>
      </c>
      <c r="H23" s="11" t="str">
        <f>IF(F23="","",VLOOKUP(F23,[1]名單!$A$1:$Z$65536,2,0))</f>
        <v>陳竑沐</v>
      </c>
      <c r="I23" s="11">
        <v>1841</v>
      </c>
      <c r="J23" s="11" t="str">
        <f>IF(I23="","",VLOOKUP(I23,[1]名單!$A$1:$Z$65536,4,0))</f>
        <v>僑真</v>
      </c>
      <c r="K23" s="11" t="str">
        <f>IF(I23="","",VLOOKUP(I23,[1]名單!$A$1:$Z$65536,2,0))</f>
        <v>陳翔宇</v>
      </c>
      <c r="L23" s="11">
        <v>1865</v>
      </c>
      <c r="M23" s="11" t="str">
        <f>IF(L23="","",VLOOKUP(L23,[1]名單!$A$1:$Z$65536,4,0))</f>
        <v>大同</v>
      </c>
      <c r="N23" s="11" t="str">
        <f>IF(L23="","",VLOOKUP(L23,[1]名單!$A$1:$Z$65536,2,0))</f>
        <v>鍾元耀</v>
      </c>
      <c r="O23" s="11"/>
      <c r="P23" s="11" t="str">
        <f>IF(O23="","",VLOOKUP(O23,[1]名單!$A$1:$Z$65536,2,0))</f>
        <v/>
      </c>
    </row>
    <row r="24" spans="1:18" ht="21" customHeight="1">
      <c r="A24" s="12" t="s">
        <v>26</v>
      </c>
      <c r="B24" s="9">
        <v>0.4</v>
      </c>
      <c r="C24" s="11">
        <v>1824</v>
      </c>
      <c r="D24" s="11" t="str">
        <f>IF(C24="","",VLOOKUP(C24,[1]名單!$A$1:$Z$65536,4,0))</f>
        <v>九芎</v>
      </c>
      <c r="E24" s="11" t="str">
        <f>IF(C24="","",VLOOKUP(C24,[1]名單!$A$1:$Z$65536,2,0))</f>
        <v>鄭子偉</v>
      </c>
      <c r="F24" s="11">
        <v>1830</v>
      </c>
      <c r="G24" s="11" t="str">
        <f>IF(F24="","",VLOOKUP(F24,[1]名單!$A$1:$Z$65536,4,0))</f>
        <v>大東</v>
      </c>
      <c r="H24" s="11" t="str">
        <f>IF(F24="","",VLOOKUP(F24,[1]名單!$A$1:$Z$65536,2,0))</f>
        <v>陳義雄</v>
      </c>
      <c r="I24" s="11">
        <v>1847</v>
      </c>
      <c r="J24" s="11" t="str">
        <f>IF(I24="","",VLOOKUP(I24,[1]名單!$A$1:$Z$65536,4,0))</f>
        <v>仁和</v>
      </c>
      <c r="K24" s="11" t="str">
        <f>IF(I24="","",VLOOKUP(I24,[1]名單!$A$1:$Z$65536,2,0))</f>
        <v>陳炳璋</v>
      </c>
      <c r="L24" s="11">
        <v>1872</v>
      </c>
      <c r="M24" s="11" t="str">
        <f>IF(L24="","",VLOOKUP(L24,[1]名單!$A$1:$Z$65536,4,0))</f>
        <v>中和</v>
      </c>
      <c r="N24" s="11" t="str">
        <f>IF(L24="","",VLOOKUP(L24,[1]名單!$A$1:$Z$65536,2,0))</f>
        <v>鄭浚瑋</v>
      </c>
      <c r="O24" s="11"/>
      <c r="P24" s="11" t="str">
        <f>IF(O24="","",VLOOKUP(O24,[1]名單!$A$1:$Z$65536,2,0))</f>
        <v/>
      </c>
    </row>
    <row r="25" spans="1:18" ht="21" customHeight="1">
      <c r="A25" s="12" t="s">
        <v>27</v>
      </c>
      <c r="B25" s="9">
        <v>0.40416666666666701</v>
      </c>
      <c r="C25" s="11">
        <v>1807</v>
      </c>
      <c r="D25" s="11" t="str">
        <f>IF(C25="","",VLOOKUP(C25,[1]名單!$A$1:$Z$65536,4,0))</f>
        <v>林內</v>
      </c>
      <c r="E25" s="11" t="str">
        <f>IF(C25="","",VLOOKUP(C25,[1]名單!$A$1:$Z$65536,2,0))</f>
        <v>吳棋宏</v>
      </c>
      <c r="F25" s="11">
        <v>1801</v>
      </c>
      <c r="G25" s="11" t="str">
        <f>IF(F25="","",VLOOKUP(F25,[1]名單!$A$1:$Z$65536,4,0))</f>
        <v>大東B</v>
      </c>
      <c r="H25" s="11" t="str">
        <f>IF(F25="","",VLOOKUP(F25,[1]名單!$A$1:$Z$65536,2,0))</f>
        <v>李富皓</v>
      </c>
      <c r="I25" s="11">
        <v>1843</v>
      </c>
      <c r="J25" s="11" t="str">
        <f>IF(I25="","",VLOOKUP(I25,[1]名單!$A$1:$Z$65536,4,0))</f>
        <v>仁和</v>
      </c>
      <c r="K25" s="11" t="str">
        <f>IF(I25="","",VLOOKUP(I25,[1]名單!$A$1:$Z$65536,2,0))</f>
        <v>周昆宏</v>
      </c>
      <c r="L25" s="11">
        <v>1867</v>
      </c>
      <c r="M25" s="11" t="str">
        <f>IF(L25="","",VLOOKUP(L25,[1]名單!$A$1:$Z$65536,4,0))</f>
        <v>中和</v>
      </c>
      <c r="N25" s="11" t="str">
        <f>IF(L25="","",VLOOKUP(L25,[1]名單!$A$1:$Z$65536,2,0))</f>
        <v>吳享瑋</v>
      </c>
      <c r="O25" s="11"/>
      <c r="P25" s="11" t="str">
        <f>IF(O25="","",VLOOKUP(O25,[1]名單!$A$1:$Z$65536,2,0))</f>
        <v/>
      </c>
    </row>
    <row r="26" spans="1:18" ht="21" customHeight="1">
      <c r="A26" s="12" t="s">
        <v>28</v>
      </c>
      <c r="B26" s="9">
        <v>0.40833333333333299</v>
      </c>
      <c r="C26" s="11">
        <v>1808</v>
      </c>
      <c r="D26" s="11" t="str">
        <f>IF(C26="","",VLOOKUP(C26,[1]名單!$A$1:$Z$65536,4,0))</f>
        <v>林內</v>
      </c>
      <c r="E26" s="11" t="str">
        <f>IF(C26="","",VLOOKUP(C26,[1]名單!$A$1:$Z$65536,2,0))</f>
        <v>張克誠</v>
      </c>
      <c r="F26" s="11">
        <v>1802</v>
      </c>
      <c r="G26" s="11" t="str">
        <f>IF(F26="","",VLOOKUP(F26,[1]名單!$A$1:$Z$65536,4,0))</f>
        <v>大東B</v>
      </c>
      <c r="H26" s="11" t="str">
        <f>IF(F26="","",VLOOKUP(F26,[1]名單!$A$1:$Z$65536,2,0))</f>
        <v>陳譽升</v>
      </c>
      <c r="I26" s="11">
        <v>1844</v>
      </c>
      <c r="J26" s="11" t="str">
        <f>IF(I26="","",VLOOKUP(I26,[1]名單!$A$1:$Z$65536,4,0))</f>
        <v>仁和</v>
      </c>
      <c r="K26" s="11" t="str">
        <f>IF(I26="","",VLOOKUP(I26,[1]名單!$A$1:$Z$65536,2,0))</f>
        <v>張嘉升</v>
      </c>
      <c r="L26" s="11">
        <v>1868</v>
      </c>
      <c r="M26" s="11" t="str">
        <f>IF(L26="","",VLOOKUP(L26,[1]名單!$A$1:$Z$65536,4,0))</f>
        <v>中和</v>
      </c>
      <c r="N26" s="11" t="str">
        <f>IF(L26="","",VLOOKUP(L26,[1]名單!$A$1:$Z$65536,2,0))</f>
        <v>周家幼</v>
      </c>
      <c r="O26" s="11"/>
      <c r="P26" s="11" t="str">
        <f>IF(O26="","",VLOOKUP(O26,[1]名單!$A$1:$Z$65536,2,0))</f>
        <v/>
      </c>
    </row>
    <row r="27" spans="1:18" ht="21" customHeight="1">
      <c r="A27" s="12" t="s">
        <v>29</v>
      </c>
      <c r="B27" s="9">
        <v>0.41249999999999998</v>
      </c>
      <c r="C27" s="11">
        <v>1809</v>
      </c>
      <c r="D27" s="11" t="str">
        <f>IF(C27="","",VLOOKUP(C27,[1]名單!$A$1:$Z$65536,4,0))</f>
        <v>林內</v>
      </c>
      <c r="E27" s="11" t="str">
        <f>IF(C27="","",VLOOKUP(C27,[1]名單!$A$1:$Z$65536,2,0))</f>
        <v>李柏勳</v>
      </c>
      <c r="F27" s="11">
        <v>1831</v>
      </c>
      <c r="G27" s="11" t="str">
        <f>IF(F27="","",VLOOKUP(F27,[1]名單!$A$1:$Z$65536,4,0))</f>
        <v>重光</v>
      </c>
      <c r="H27" s="11" t="str">
        <f>IF(F27="","",VLOOKUP(F27,[1]名單!$A$1:$Z$65536,2,0))</f>
        <v>翁聖德</v>
      </c>
      <c r="I27" s="11">
        <v>1845</v>
      </c>
      <c r="J27" s="11" t="str">
        <f>IF(I27="","",VLOOKUP(I27,[1]名單!$A$1:$Z$65536,4,0))</f>
        <v>仁和</v>
      </c>
      <c r="K27" s="11" t="str">
        <f>IF(I27="","",VLOOKUP(I27,[1]名單!$A$1:$Z$65536,2,0))</f>
        <v>張永諭</v>
      </c>
      <c r="L27" s="11">
        <v>1869</v>
      </c>
      <c r="M27" s="11" t="str">
        <f>IF(L27="","",VLOOKUP(L27,[1]名單!$A$1:$Z$65536,4,0))</f>
        <v>中和</v>
      </c>
      <c r="N27" s="11" t="str">
        <f>IF(L27="","",VLOOKUP(L27,[1]名單!$A$1:$Z$65536,2,0))</f>
        <v>廖佑哲</v>
      </c>
      <c r="O27" s="11"/>
      <c r="P27" s="11" t="str">
        <f>IF(O27="","",VLOOKUP(O27,[1]名單!$A$1:$Z$65536,2,0))</f>
        <v/>
      </c>
    </row>
    <row r="28" spans="1:18" ht="21" customHeight="1">
      <c r="A28" s="12" t="s">
        <v>30</v>
      </c>
      <c r="B28" s="9">
        <v>0.41666666666666702</v>
      </c>
      <c r="C28" s="11">
        <v>1810</v>
      </c>
      <c r="D28" s="11" t="str">
        <f>IF(C28="","",VLOOKUP(C28,[1]名單!$A$1:$Z$65536,4,0))</f>
        <v>林內</v>
      </c>
      <c r="E28" s="11" t="str">
        <f>IF(C28="","",VLOOKUP(C28,[1]名單!$A$1:$Z$65536,2,0))</f>
        <v>蔡仕昌</v>
      </c>
      <c r="F28" s="11">
        <v>1832</v>
      </c>
      <c r="G28" s="11" t="str">
        <f>IF(F28="","",VLOOKUP(F28,[1]名單!$A$1:$Z$65536,4,0))</f>
        <v>重光</v>
      </c>
      <c r="H28" s="11" t="str">
        <f>IF(F28="","",VLOOKUP(F28,[1]名單!$A$1:$Z$65536,2,0))</f>
        <v>葉翔偉</v>
      </c>
      <c r="I28" s="11">
        <v>1846</v>
      </c>
      <c r="J28" s="11" t="str">
        <f>IF(I28="","",VLOOKUP(I28,[1]名單!$A$1:$Z$65536,4,0))</f>
        <v>仁和</v>
      </c>
      <c r="K28" s="11" t="str">
        <f>IF(I28="","",VLOOKUP(I28,[1]名單!$A$1:$Z$65536,2,0))</f>
        <v>李宥樑</v>
      </c>
      <c r="L28" s="11">
        <v>1870</v>
      </c>
      <c r="M28" s="11" t="str">
        <f>IF(L28="","",VLOOKUP(L28,[1]名單!$A$1:$Z$65536,4,0))</f>
        <v>中和</v>
      </c>
      <c r="N28" s="11" t="str">
        <f>IF(L28="","",VLOOKUP(L28,[1]名單!$A$1:$Z$65536,2,0))</f>
        <v>張翔竤</v>
      </c>
      <c r="O28" s="11"/>
      <c r="P28" s="11" t="str">
        <f>IF(O28="","",VLOOKUP(O28,[1]名單!$A$1:$Z$65536,2,0))</f>
        <v/>
      </c>
      <c r="R28" s="14"/>
    </row>
    <row r="29" spans="1:18" ht="21" customHeight="1">
      <c r="A29" s="12" t="s">
        <v>31</v>
      </c>
      <c r="B29" s="9">
        <v>0.420833333333333</v>
      </c>
      <c r="C29" s="11">
        <v>1811</v>
      </c>
      <c r="D29" s="11" t="str">
        <f>IF(C29="","",VLOOKUP(C29,[1]名單!$A$1:$Z$65536,4,0))</f>
        <v>林內</v>
      </c>
      <c r="E29" s="11" t="str">
        <f>IF(C29="","",VLOOKUP(C29,[1]名單!$A$1:$Z$65536,2,0))</f>
        <v>蘇鈺傑</v>
      </c>
      <c r="F29" s="11">
        <v>1833</v>
      </c>
      <c r="G29" s="11" t="str">
        <f>IF(F29="","",VLOOKUP(F29,[1]名單!$A$1:$Z$65536,4,0))</f>
        <v>重光</v>
      </c>
      <c r="H29" s="11" t="str">
        <f>IF(F29="","",VLOOKUP(F29,[1]名單!$A$1:$Z$65536,2,0))</f>
        <v>陳建宏</v>
      </c>
      <c r="I29" s="11">
        <v>1855</v>
      </c>
      <c r="J29" s="11" t="str">
        <f>IF(I29="","",VLOOKUP(I29,[1]名單!$A$1:$Z$65536,4,0))</f>
        <v>宏崙</v>
      </c>
      <c r="K29" s="11" t="str">
        <f>IF(I29="","",VLOOKUP(I29,[1]名單!$A$1:$Z$65536,2,0))</f>
        <v>吳書睿</v>
      </c>
      <c r="L29" s="11">
        <v>1871</v>
      </c>
      <c r="M29" s="11" t="str">
        <f>IF(L29="","",VLOOKUP(L29,[1]名單!$A$1:$Z$65536,4,0))</f>
        <v>中和</v>
      </c>
      <c r="N29" s="11" t="str">
        <f>IF(L29="","",VLOOKUP(L29,[1]名單!$A$1:$Z$65536,2,0))</f>
        <v>林琨閔</v>
      </c>
      <c r="O29" s="11"/>
      <c r="P29" s="11" t="str">
        <f>IF(O29="","",VLOOKUP(O29,[1]名單!$A$1:$Z$65536,2,0))</f>
        <v/>
      </c>
    </row>
    <row r="30" spans="1:18" ht="21" customHeight="1">
      <c r="A30" s="12" t="s">
        <v>32</v>
      </c>
      <c r="B30" s="9">
        <v>0.42499999999999899</v>
      </c>
      <c r="C30" s="11">
        <v>1812</v>
      </c>
      <c r="D30" s="11" t="str">
        <f>IF(C30="","",VLOOKUP(C30,[1]名單!$A$1:$Z$65536,4,0))</f>
        <v>林內</v>
      </c>
      <c r="E30" s="11" t="str">
        <f>IF(C30="","",VLOOKUP(C30,[1]名單!$A$1:$Z$65536,2,0))</f>
        <v>鄭宇佑</v>
      </c>
      <c r="F30" s="11">
        <v>1834</v>
      </c>
      <c r="G30" s="11" t="str">
        <f>IF(F30="","",VLOOKUP(F30,[1]名單!$A$1:$Z$65536,4,0))</f>
        <v>重光</v>
      </c>
      <c r="H30" s="11" t="str">
        <f>IF(F30="","",VLOOKUP(F30,[1]名單!$A$1:$Z$65536,2,0))</f>
        <v>陳振庭</v>
      </c>
      <c r="I30" s="11">
        <v>1856</v>
      </c>
      <c r="J30" s="11" t="str">
        <f>IF(I30="","",VLOOKUP(I30,[1]名單!$A$1:$Z$65536,4,0))</f>
        <v>宏崙</v>
      </c>
      <c r="K30" s="11" t="str">
        <f>IF(I30="","",VLOOKUP(I30,[1]名單!$A$1:$Z$65536,2,0))</f>
        <v>吳鑑修</v>
      </c>
      <c r="L30" s="11">
        <v>1877</v>
      </c>
      <c r="M30" s="11" t="str">
        <f>IF(L30="","",VLOOKUP(L30,[1]名單!$A$1:$Z$65536,4,0))</f>
        <v>三和</v>
      </c>
      <c r="N30" s="11" t="str">
        <f>IF(L30="","",VLOOKUP(L30,[1]名單!$A$1:$Z$65536,2,0))</f>
        <v>廖澤閎</v>
      </c>
      <c r="O30" s="15"/>
      <c r="P30" s="11"/>
    </row>
    <row r="31" spans="1:18" ht="21" customHeight="1">
      <c r="A31" s="12" t="s">
        <v>33</v>
      </c>
      <c r="B31" s="9">
        <v>0.42916666666666498</v>
      </c>
      <c r="C31" s="11">
        <v>1813</v>
      </c>
      <c r="D31" s="11" t="str">
        <f>IF(C31="","",VLOOKUP(C31,[1]名單!$A$1:$Z$65536,4,0))</f>
        <v>重興</v>
      </c>
      <c r="E31" s="11" t="str">
        <f>IF(C31="","",VLOOKUP(C31,[1]名單!$A$1:$Z$65536,2,0))</f>
        <v>廖偉傑</v>
      </c>
      <c r="F31" s="11">
        <v>1835</v>
      </c>
      <c r="G31" s="11" t="str">
        <f>IF(F31="","",VLOOKUP(F31,[1]名單!$A$1:$Z$65536,4,0))</f>
        <v>重光</v>
      </c>
      <c r="H31" s="11" t="str">
        <f>IF(F31="","",VLOOKUP(F31,[1]名單!$A$1:$Z$65536,2,0))</f>
        <v>陳致遠</v>
      </c>
      <c r="I31" s="11">
        <v>1903</v>
      </c>
      <c r="J31" s="11" t="str">
        <f>IF(I31="","",VLOOKUP(I31,[1]名單!$A$1:$Z$65536,4,0))</f>
        <v>中和</v>
      </c>
      <c r="K31" s="11" t="str">
        <f>IF(I31="","",VLOOKUP(I31,[1]名單!$A$1:$Z$65536,2,0))</f>
        <v>林樽煜</v>
      </c>
      <c r="L31" s="11">
        <v>1873</v>
      </c>
      <c r="M31" s="11" t="str">
        <f>IF(L31="","",VLOOKUP(L31,[1]名單!$A$1:$Z$65536,4,0))</f>
        <v>三和</v>
      </c>
      <c r="N31" s="11" t="str">
        <f>IF(L31="","",VLOOKUP(L31,[1]名單!$A$1:$Z$65536,2,0))</f>
        <v>廖厚竣</v>
      </c>
      <c r="O31" s="15"/>
      <c r="P31" s="11"/>
    </row>
    <row r="32" spans="1:18" ht="21" customHeight="1">
      <c r="A32" s="12" t="s">
        <v>34</v>
      </c>
      <c r="B32" s="9">
        <v>0.43333333333333102</v>
      </c>
      <c r="C32" s="11">
        <v>1814</v>
      </c>
      <c r="D32" s="11" t="str">
        <f>IF(C32="","",VLOOKUP(C32,[1]名單!$A$1:$Z$65536,4,0))</f>
        <v>重興</v>
      </c>
      <c r="E32" s="11" t="str">
        <f>IF(C32="","",VLOOKUP(C32,[1]名單!$A$1:$Z$65536,2,0))</f>
        <v>張宇霖</v>
      </c>
      <c r="F32" s="11">
        <v>1836</v>
      </c>
      <c r="G32" s="11" t="str">
        <f>IF(F32="","",VLOOKUP(F32,[1]名單!$A$1:$Z$65536,4,0))</f>
        <v>重光</v>
      </c>
      <c r="H32" s="11" t="str">
        <f>IF(F32="","",VLOOKUP(F32,[1]名單!$A$1:$Z$65536,2,0))</f>
        <v>黃致盛</v>
      </c>
      <c r="I32" s="11">
        <v>1858</v>
      </c>
      <c r="J32" s="11" t="str">
        <f>IF(I32="","",VLOOKUP(I32,[1]名單!$A$1:$Z$65536,4,0))</f>
        <v>宏崙</v>
      </c>
      <c r="K32" s="11" t="str">
        <f>IF(I32="","",VLOOKUP(I32,[1]名單!$A$1:$Z$65536,2,0))</f>
        <v>林茂益</v>
      </c>
      <c r="L32" s="11">
        <v>1874</v>
      </c>
      <c r="M32" s="11" t="str">
        <f>IF(L32="","",VLOOKUP(L32,[1]名單!$A$1:$Z$65536,4,0))</f>
        <v>三和</v>
      </c>
      <c r="N32" s="11" t="str">
        <f>IF(L32="","",VLOOKUP(L32,[1]名單!$A$1:$Z$65536,2,0))</f>
        <v>廖思博</v>
      </c>
      <c r="O32" s="15"/>
      <c r="P32" s="11"/>
    </row>
    <row r="33" spans="1:17" ht="21" customHeight="1">
      <c r="A33" s="12" t="s">
        <v>35</v>
      </c>
      <c r="B33" s="9">
        <v>0.437499999999997</v>
      </c>
      <c r="C33" s="11">
        <v>1815</v>
      </c>
      <c r="D33" s="11" t="str">
        <f>IF(C33="","",VLOOKUP(C33,[1]名單!$A$1:$Z$65536,4,0))</f>
        <v>重興</v>
      </c>
      <c r="E33" s="11" t="str">
        <f>IF(C33="","",VLOOKUP(C33,[1]名單!$A$1:$Z$65536,2,0))</f>
        <v>張守鎮</v>
      </c>
      <c r="F33" s="11">
        <v>1849</v>
      </c>
      <c r="G33" s="11" t="str">
        <f>IF(F33="","",VLOOKUP(F33,[1]名單!$A$1:$Z$65536,4,0))</f>
        <v>聯美</v>
      </c>
      <c r="H33" s="11" t="str">
        <f>IF(F33="","",VLOOKUP(F33,[1]名單!$A$1:$Z$65536,2,0))</f>
        <v>林宗慶</v>
      </c>
      <c r="I33" s="11">
        <v>1859</v>
      </c>
      <c r="J33" s="11" t="str">
        <f>IF(I33="","",VLOOKUP(I33,[1]名單!$A$1:$Z$65536,4,0))</f>
        <v>宏崙</v>
      </c>
      <c r="K33" s="11" t="str">
        <f>IF(I33="","",VLOOKUP(I33,[1]名單!$A$1:$Z$65536,2,0))</f>
        <v>陳彥廷</v>
      </c>
      <c r="L33" s="11">
        <v>1875</v>
      </c>
      <c r="M33" s="11" t="str">
        <f>IF(L33="","",VLOOKUP(L33,[1]名單!$A$1:$Z$65536,4,0))</f>
        <v>三和</v>
      </c>
      <c r="N33" s="11" t="str">
        <f>IF(L33="","",VLOOKUP(L33,[1]名單!$A$1:$Z$65536,2,0))</f>
        <v>廖奕誠</v>
      </c>
      <c r="O33" s="15"/>
      <c r="P33" s="11"/>
      <c r="Q33" s="13"/>
    </row>
    <row r="34" spans="1:17" ht="21" customHeight="1">
      <c r="A34" s="12" t="s">
        <v>36</v>
      </c>
      <c r="B34" s="9">
        <v>0.44166666666666299</v>
      </c>
      <c r="C34" s="11">
        <v>1816</v>
      </c>
      <c r="D34" s="11" t="str">
        <f>IF(C34="","",VLOOKUP(C34,[1]名單!$A$1:$Z$65536,4,0))</f>
        <v>重興</v>
      </c>
      <c r="E34" s="11" t="str">
        <f>IF(C34="","",VLOOKUP(C34,[1]名單!$A$1:$Z$65536,2,0))</f>
        <v>張正煜</v>
      </c>
      <c r="F34" s="11">
        <v>1850</v>
      </c>
      <c r="G34" s="11" t="str">
        <f>IF(F34="","",VLOOKUP(F34,[1]名單!$A$1:$Z$65536,4,0))</f>
        <v>聯美</v>
      </c>
      <c r="H34" s="11" t="str">
        <f>IF(F34="","",VLOOKUP(F34,[1]名單!$A$1:$Z$65536,2,0))</f>
        <v>許俊翔</v>
      </c>
      <c r="I34" s="11">
        <v>1860</v>
      </c>
      <c r="J34" s="11" t="str">
        <f>IF(I34="","",VLOOKUP(I34,[1]名單!$A$1:$Z$65536,4,0))</f>
        <v>宏崙</v>
      </c>
      <c r="K34" s="11" t="str">
        <f>IF(I34="","",VLOOKUP(I34,[1]名單!$A$1:$Z$65536,2,0))</f>
        <v>黃品豪</v>
      </c>
      <c r="L34" s="11">
        <v>1876</v>
      </c>
      <c r="M34" s="11" t="str">
        <f>IF(L34="","",VLOOKUP(L34,[1]名單!$A$1:$Z$65536,4,0))</f>
        <v>三和</v>
      </c>
      <c r="N34" s="11" t="str">
        <f>IF(L34="","",VLOOKUP(L34,[1]名單!$A$1:$Z$65536,2,0))</f>
        <v>廖振緯</v>
      </c>
      <c r="O34" s="15"/>
      <c r="P34" s="11"/>
      <c r="Q34" s="13"/>
    </row>
    <row r="35" spans="1:17" ht="21" customHeight="1">
      <c r="A35" s="12" t="s">
        <v>37</v>
      </c>
      <c r="B35" s="9">
        <v>0.44583333333332897</v>
      </c>
      <c r="C35" s="11">
        <v>1817</v>
      </c>
      <c r="D35" s="11" t="str">
        <f>IF(C35="","",VLOOKUP(C35,[1]名單!$A$1:$Z$65536,4,0))</f>
        <v>重興</v>
      </c>
      <c r="E35" s="11" t="str">
        <f>IF(C35="","",VLOOKUP(C35,[1]名單!$A$1:$Z$65536,2,0))</f>
        <v>鄭景旻</v>
      </c>
      <c r="F35" s="11">
        <v>1851</v>
      </c>
      <c r="G35" s="11" t="str">
        <f>IF(F35="","",VLOOKUP(F35,[1]名單!$A$1:$Z$65536,4,0))</f>
        <v>聯美</v>
      </c>
      <c r="H35" s="11" t="str">
        <f>IF(F35="","",VLOOKUP(F35,[1]名單!$A$1:$Z$65536,2,0))</f>
        <v>顏佑城</v>
      </c>
      <c r="I35" s="11">
        <v>1879</v>
      </c>
      <c r="J35" s="11" t="str">
        <f>IF(I35="","",VLOOKUP(I35,[1]名單!$A$1:$Z$65536,4,0))</f>
        <v>信義</v>
      </c>
      <c r="K35" s="11" t="str">
        <f>IF(I35="","",VLOOKUP(I35,[1]名單!$A$1:$Z$65536,2,0))</f>
        <v>吳哲穎</v>
      </c>
      <c r="L35" s="11">
        <v>1885</v>
      </c>
      <c r="M35" s="11" t="str">
        <f>IF(L35="","",VLOOKUP(L35,[1]名單!$A$1:$Z$65536,4,0))</f>
        <v>大屯</v>
      </c>
      <c r="N35" s="11" t="str">
        <f>IF(L35="","",VLOOKUP(L35,[1]名單!$A$1:$Z$65536,2,0))</f>
        <v>王淳毅</v>
      </c>
      <c r="O35" s="15"/>
      <c r="P35" s="11"/>
      <c r="Q35" s="13"/>
    </row>
    <row r="36" spans="1:17" ht="21" customHeight="1">
      <c r="A36" s="12" t="s">
        <v>38</v>
      </c>
      <c r="B36" s="9">
        <v>0.44999999999999502</v>
      </c>
      <c r="C36" s="11">
        <v>1818</v>
      </c>
      <c r="D36" s="11" t="str">
        <f>IF(C36="","",VLOOKUP(C36,[1]名單!$A$1:$Z$65536,4,0))</f>
        <v>重興</v>
      </c>
      <c r="E36" s="11" t="str">
        <f>IF(C36="","",VLOOKUP(C36,[1]名單!$A$1:$Z$65536,2,0))</f>
        <v>陳聖毅</v>
      </c>
      <c r="F36" s="11">
        <v>1886</v>
      </c>
      <c r="G36" s="11" t="str">
        <f>IF(F36="","",VLOOKUP(F36,[1]名單!$A$1:$Z$65536,4,0))</f>
        <v>大屯</v>
      </c>
      <c r="H36" s="11" t="str">
        <f>IF(F36="","",VLOOKUP(F36,[1]名單!$A$1:$Z$65536,2,0))</f>
        <v>王學鈞</v>
      </c>
      <c r="I36" s="11">
        <v>1880</v>
      </c>
      <c r="J36" s="11" t="str">
        <f>IF(I36="","",VLOOKUP(I36,[1]名單!$A$1:$Z$65536,4,0))</f>
        <v>信義</v>
      </c>
      <c r="K36" s="11" t="str">
        <f>IF(I36="","",VLOOKUP(I36,[1]名單!$A$1:$Z$65536,2,0))</f>
        <v>吳宜達</v>
      </c>
      <c r="L36" s="11"/>
      <c r="M36" s="11" t="str">
        <f>IF(L36="","",VLOOKUP(L36,[1]名單!$A$1:$Z$65536,4,0))</f>
        <v/>
      </c>
      <c r="N36" s="11" t="str">
        <f>IF(L36="","",VLOOKUP(L36,[1]名單!$A$1:$Z$65536,2,0))</f>
        <v/>
      </c>
      <c r="O36" s="15"/>
      <c r="P36" s="11"/>
    </row>
    <row r="37" spans="1:17" ht="21" customHeight="1">
      <c r="A37" s="12" t="s">
        <v>39</v>
      </c>
      <c r="B37" s="9">
        <v>0.454166666666661</v>
      </c>
      <c r="C37" s="11">
        <v>1891</v>
      </c>
      <c r="D37" s="11" t="str">
        <f>IF(C37="","",VLOOKUP(C37,[1]名單!$A$1:$Z$65536,4,0))</f>
        <v>華山</v>
      </c>
      <c r="E37" s="11" t="str">
        <f>IF(C37="","",VLOOKUP(C37,[1]名單!$A$1:$Z$65536,2,0))</f>
        <v>沈楷翔</v>
      </c>
      <c r="F37" s="11">
        <v>1897</v>
      </c>
      <c r="G37" s="11" t="str">
        <f>IF(F37="","",VLOOKUP(F37,[1]名單!$A$1:$Z$65536,4,0))</f>
        <v>宏崙B</v>
      </c>
      <c r="H37" s="11" t="str">
        <f>IF(F37="","",VLOOKUP(F37,[1]名單!$A$1:$Z$65536,2,0))</f>
        <v>吳威佐</v>
      </c>
      <c r="I37" s="11">
        <v>1881</v>
      </c>
      <c r="J37" s="11" t="str">
        <f>IF(I37="","",VLOOKUP(I37,[1]名單!$A$1:$Z$65536,4,0))</f>
        <v>信義</v>
      </c>
      <c r="K37" s="11" t="str">
        <f>IF(I37="","",VLOOKUP(I37,[1]名單!$A$1:$Z$65536,2,0))</f>
        <v>李武竣</v>
      </c>
      <c r="L37" s="11">
        <v>1887</v>
      </c>
      <c r="M37" s="11" t="str">
        <f>IF(L37="","",VLOOKUP(L37,[1]名單!$A$1:$Z$65536,4,0))</f>
        <v>大屯</v>
      </c>
      <c r="N37" s="11" t="str">
        <f>IF(L37="","",VLOOKUP(L37,[1]名單!$A$1:$Z$65536,2,0))</f>
        <v>王政茗</v>
      </c>
      <c r="O37" s="15"/>
      <c r="P37" s="11"/>
    </row>
    <row r="38" spans="1:17" ht="21" customHeight="1">
      <c r="A38" s="12" t="s">
        <v>40</v>
      </c>
      <c r="B38" s="9">
        <v>0.45833333333332699</v>
      </c>
      <c r="C38" s="11">
        <v>1852</v>
      </c>
      <c r="D38" s="11" t="str">
        <f>IF(C38="","",VLOOKUP(C38,[1]名單!$A$1:$Z$65536,4,0))</f>
        <v>聯美</v>
      </c>
      <c r="E38" s="11" t="str">
        <f>IF(C38="","",VLOOKUP(C38,[1]名單!$A$1:$Z$65536,2,0))</f>
        <v>黃柏豪</v>
      </c>
      <c r="F38" s="11">
        <v>1898</v>
      </c>
      <c r="G38" s="11" t="str">
        <f>IF(F38="","",VLOOKUP(F38,[1]名單!$A$1:$Z$65536,4,0))</f>
        <v>宏崙B</v>
      </c>
      <c r="H38" s="11" t="str">
        <f>IF(F38="","",VLOOKUP(F38,[1]名單!$A$1:$Z$65536,2,0))</f>
        <v>陳鈞豊</v>
      </c>
      <c r="I38" s="11">
        <v>1882</v>
      </c>
      <c r="J38" s="11" t="str">
        <f>IF(I38="","",VLOOKUP(I38,[1]名單!$A$1:$Z$65536,4,0))</f>
        <v>信義</v>
      </c>
      <c r="K38" s="11" t="str">
        <f>IF(I38="","",VLOOKUP(I38,[1]名單!$A$1:$Z$65536,2,0))</f>
        <v>林春木</v>
      </c>
      <c r="L38" s="11">
        <v>1888</v>
      </c>
      <c r="M38" s="11" t="str">
        <f>IF(L38="","",VLOOKUP(L38,[1]名單!$A$1:$Z$65536,4,0))</f>
        <v>大屯</v>
      </c>
      <c r="N38" s="11" t="str">
        <f>IF(L38="","",VLOOKUP(L38,[1]名單!$A$1:$Z$65536,2,0))</f>
        <v>王柏皓</v>
      </c>
      <c r="O38" s="15"/>
      <c r="P38" s="11"/>
      <c r="Q38" s="13"/>
    </row>
    <row r="39" spans="1:17" ht="21" customHeight="1">
      <c r="A39" s="12" t="s">
        <v>41</v>
      </c>
      <c r="B39" s="9">
        <v>0.46249999999999297</v>
      </c>
      <c r="C39" s="11">
        <v>1889</v>
      </c>
      <c r="D39" s="11" t="str">
        <f>IF(C39="","",VLOOKUP(C39,[1]名單!$A$1:$Z$65536,4,0))</f>
        <v>大屯</v>
      </c>
      <c r="E39" s="11" t="str">
        <f>IF(C39="","",VLOOKUP(C39,[1]名單!$A$1:$Z$65536,2,0))</f>
        <v>陳膺安</v>
      </c>
      <c r="F39" s="11">
        <v>1857</v>
      </c>
      <c r="G39" s="11" t="str">
        <f>IF(F39="","",VLOOKUP(F39,[1]名單!$A$1:$Z$65536,4,0))</f>
        <v>宏崙</v>
      </c>
      <c r="H39" s="11" t="str">
        <f>IF(F39="","",VLOOKUP(F39,[1]名單!$A$1:$Z$65536,2,0))</f>
        <v>李化均</v>
      </c>
      <c r="I39" s="11">
        <v>1883</v>
      </c>
      <c r="J39" s="11" t="str">
        <f>IF(I39="","",VLOOKUP(I39,[1]名單!$A$1:$Z$65536,4,0))</f>
        <v>信義</v>
      </c>
      <c r="K39" s="11" t="str">
        <f>IF(I39="","",VLOOKUP(I39,[1]名單!$A$1:$Z$65536,2,0))</f>
        <v>蔡新發</v>
      </c>
      <c r="L39" s="11"/>
      <c r="M39" s="11" t="str">
        <f>IF(L39="","",VLOOKUP(L39,[1]名單!$A$1:$Z$65536,4,0))</f>
        <v/>
      </c>
      <c r="N39" s="11" t="str">
        <f>IF(L39="","",VLOOKUP(L39,[1]名單!$A$1:$Z$65536,2,0))</f>
        <v/>
      </c>
      <c r="O39" s="15"/>
      <c r="P39" s="11"/>
    </row>
    <row r="40" spans="1:17" ht="21" customHeight="1">
      <c r="A40" s="4">
        <v>15</v>
      </c>
      <c r="B40" s="3" t="s">
        <v>6</v>
      </c>
      <c r="C40" s="5"/>
      <c r="D40" s="56" t="str">
        <f>VLOOKUP(A40,[1]組別!$A$1:$AK$65536,2,0)</f>
        <v>國小四年級男童組</v>
      </c>
      <c r="E40" s="57"/>
      <c r="F40" s="57"/>
      <c r="G40" s="57"/>
      <c r="H40" s="57"/>
      <c r="I40" s="57"/>
      <c r="J40" s="57"/>
      <c r="K40" s="57"/>
      <c r="L40" s="57"/>
      <c r="M40" s="57"/>
      <c r="N40" s="58"/>
      <c r="O40" s="6"/>
      <c r="P40" s="7" t="s">
        <v>8</v>
      </c>
    </row>
    <row r="41" spans="1:17" ht="21" customHeight="1">
      <c r="A41" s="12" t="s">
        <v>42</v>
      </c>
      <c r="B41" s="16">
        <v>0.46666666666666662</v>
      </c>
      <c r="C41" s="17">
        <v>1501</v>
      </c>
      <c r="D41" s="17" t="str">
        <f>IF(C41="","",VLOOKUP(C41,[1]名單!$A$1:$Z$65536,4,0))</f>
        <v>僑真B</v>
      </c>
      <c r="E41" s="17" t="str">
        <f>IF(C41="","",VLOOKUP(C41,[1]名單!$A$1:$Z$65536,2,0))</f>
        <v>劉賢哲</v>
      </c>
      <c r="F41" s="17">
        <v>1513</v>
      </c>
      <c r="G41" s="17" t="str">
        <f>IF(F41="","",VLOOKUP(F41,[1]名單!$A$1:$Z$65536,4,0))</f>
        <v>林內</v>
      </c>
      <c r="H41" s="17" t="str">
        <f>IF(F41="","",VLOOKUP(F41,[1]名單!$A$1:$Z$65536,2,0))</f>
        <v>劉峰誌</v>
      </c>
      <c r="I41" s="17">
        <v>1531</v>
      </c>
      <c r="J41" s="17" t="str">
        <f>IF(I41="","",VLOOKUP(I41,[1]名單!$A$1:$Z$65536,4,0))</f>
        <v>石龜</v>
      </c>
      <c r="K41" s="17" t="str">
        <f>IF(I41="","",VLOOKUP(I41,[1]名單!$A$1:$Z$65536,2,0))</f>
        <v>葉韶桓</v>
      </c>
      <c r="L41" s="17">
        <v>1549</v>
      </c>
      <c r="M41" s="17" t="str">
        <f>IF(L41="","",VLOOKUP(L41,[1]名單!$A$1:$Z$65536,4,0))</f>
        <v>宏崙</v>
      </c>
      <c r="N41" s="17" t="str">
        <f>IF(L41="","",VLOOKUP(L41,[1]名單!$A$1:$Z$65536,2,0))</f>
        <v>古承豫</v>
      </c>
      <c r="O41" s="11"/>
      <c r="P41" s="11" t="str">
        <f>IF(O41="","",VLOOKUP(O41,[1]名單!$A$1:$Z$65536,2,0))</f>
        <v/>
      </c>
    </row>
    <row r="42" spans="1:17" ht="21" customHeight="1">
      <c r="A42" s="12" t="s">
        <v>43</v>
      </c>
      <c r="B42" s="16">
        <v>0.47083333333333338</v>
      </c>
      <c r="C42" s="17">
        <v>1502</v>
      </c>
      <c r="D42" s="17" t="str">
        <f>IF(C42="","",VLOOKUP(C42,[1]名單!$A$1:$Z$65536,4,0))</f>
        <v>僑真B</v>
      </c>
      <c r="E42" s="17" t="str">
        <f>IF(C42="","",VLOOKUP(C42,[1]名單!$A$1:$Z$65536,2,0))</f>
        <v>呂志朋</v>
      </c>
      <c r="F42" s="17">
        <v>1514</v>
      </c>
      <c r="G42" s="17" t="str">
        <f>IF(F42="","",VLOOKUP(F42,[1]名單!$A$1:$Z$65536,4,0))</f>
        <v>林內</v>
      </c>
      <c r="H42" s="17" t="str">
        <f>IF(F42="","",VLOOKUP(F42,[1]名單!$A$1:$Z$65536,2,0))</f>
        <v>林 正</v>
      </c>
      <c r="I42" s="17">
        <v>1532</v>
      </c>
      <c r="J42" s="17" t="str">
        <f>IF(I42="","",VLOOKUP(I42,[1]名單!$A$1:$Z$65536,4,0))</f>
        <v>石龜</v>
      </c>
      <c r="K42" s="17" t="str">
        <f>IF(I42="","",VLOOKUP(I42,[1]名單!$A$1:$Z$65536,2,0))</f>
        <v>許銜宬</v>
      </c>
      <c r="L42" s="17">
        <v>1550</v>
      </c>
      <c r="M42" s="17" t="str">
        <f>IF(L42="","",VLOOKUP(L42,[1]名單!$A$1:$Z$65536,4,0))</f>
        <v>宏崙</v>
      </c>
      <c r="N42" s="17" t="str">
        <f>IF(L42="","",VLOOKUP(L42,[1]名單!$A$1:$Z$65536,2,0))</f>
        <v>吳冠宜</v>
      </c>
      <c r="O42" s="11"/>
      <c r="P42" s="11" t="str">
        <f>IF(O42="","",VLOOKUP(O42,[1]名單!$A$1:$Z$65536,2,0))</f>
        <v/>
      </c>
    </row>
    <row r="43" spans="1:17" ht="21" customHeight="1">
      <c r="A43" s="12" t="s">
        <v>44</v>
      </c>
      <c r="B43" s="16">
        <v>0.47499999999999998</v>
      </c>
      <c r="C43" s="17">
        <v>1503</v>
      </c>
      <c r="D43" s="17" t="str">
        <f>IF(C43="","",VLOOKUP(C43,[1]名單!$A$1:$Z$65536,4,0))</f>
        <v>僑真B</v>
      </c>
      <c r="E43" s="17" t="str">
        <f>IF(C43="","",VLOOKUP(C43,[1]名單!$A$1:$Z$65536,2,0))</f>
        <v>徐瑋廷</v>
      </c>
      <c r="F43" s="17">
        <v>1515</v>
      </c>
      <c r="G43" s="17" t="str">
        <f>IF(F43="","",VLOOKUP(F43,[1]名單!$A$1:$Z$65536,4,0))</f>
        <v>林內</v>
      </c>
      <c r="H43" s="17" t="str">
        <f>IF(F43="","",VLOOKUP(F43,[1]名單!$A$1:$Z$65536,2,0))</f>
        <v>林庭毅</v>
      </c>
      <c r="I43" s="17">
        <v>1533</v>
      </c>
      <c r="J43" s="17" t="str">
        <f>IF(I43="","",VLOOKUP(I43,[1]名單!$A$1:$Z$65536,4,0))</f>
        <v>石龜</v>
      </c>
      <c r="K43" s="17" t="str">
        <f>IF(I43="","",VLOOKUP(I43,[1]名單!$A$1:$Z$65536,2,0))</f>
        <v>陳柏菡</v>
      </c>
      <c r="L43" s="17">
        <v>1551</v>
      </c>
      <c r="M43" s="17" t="str">
        <f>IF(L43="","",VLOOKUP(L43,[1]名單!$A$1:$Z$65536,4,0))</f>
        <v>宏崙</v>
      </c>
      <c r="N43" s="17" t="str">
        <f>IF(L43="","",VLOOKUP(L43,[1]名單!$A$1:$Z$65536,2,0))</f>
        <v>吳致銓</v>
      </c>
      <c r="O43" s="11"/>
      <c r="P43" s="11" t="str">
        <f>IF(O43="","",VLOOKUP(O43,[1]名單!$A$1:$Z$65536,2,0))</f>
        <v/>
      </c>
    </row>
    <row r="44" spans="1:17" ht="21" customHeight="1">
      <c r="A44" s="12" t="s">
        <v>45</v>
      </c>
      <c r="B44" s="16">
        <v>0.47916666666666702</v>
      </c>
      <c r="C44" s="17">
        <v>1504</v>
      </c>
      <c r="D44" s="17" t="str">
        <f>IF(C44="","",VLOOKUP(C44,[1]名單!$A$1:$Z$65536,4,0))</f>
        <v>僑真B</v>
      </c>
      <c r="E44" s="17" t="str">
        <f>IF(C44="","",VLOOKUP(C44,[1]名單!$A$1:$Z$65536,2,0))</f>
        <v>沈品均</v>
      </c>
      <c r="F44" s="17">
        <v>1516</v>
      </c>
      <c r="G44" s="17" t="str">
        <f>IF(F44="","",VLOOKUP(F44,[1]名單!$A$1:$Z$65536,4,0))</f>
        <v>林內</v>
      </c>
      <c r="H44" s="17" t="str">
        <f>IF(F44="","",VLOOKUP(F44,[1]名單!$A$1:$Z$65536,2,0))</f>
        <v>薛仲均</v>
      </c>
      <c r="I44" s="17">
        <v>1534</v>
      </c>
      <c r="J44" s="17" t="str">
        <f>IF(I44="","",VLOOKUP(I44,[1]名單!$A$1:$Z$65536,4,0))</f>
        <v>石龜</v>
      </c>
      <c r="K44" s="17" t="str">
        <f>IF(I44="","",VLOOKUP(I44,[1]名單!$A$1:$Z$65536,2,0))</f>
        <v>陳科圳</v>
      </c>
      <c r="L44" s="17">
        <v>1552</v>
      </c>
      <c r="M44" s="17" t="str">
        <f>IF(L44="","",VLOOKUP(L44,[1]名單!$A$1:$Z$65536,4,0))</f>
        <v>宏崙</v>
      </c>
      <c r="N44" s="17" t="str">
        <f>IF(L44="","",VLOOKUP(L44,[1]名單!$A$1:$Z$65536,2,0))</f>
        <v>陳子義</v>
      </c>
      <c r="O44" s="11"/>
      <c r="P44" s="11" t="str">
        <f>IF(O44="","",VLOOKUP(O44,[1]名單!$A$1:$Z$65536,2,0))</f>
        <v/>
      </c>
    </row>
    <row r="45" spans="1:17" ht="21" customHeight="1">
      <c r="A45" s="12" t="s">
        <v>46</v>
      </c>
      <c r="B45" s="16">
        <v>0.483333333333334</v>
      </c>
      <c r="C45" s="17">
        <v>1505</v>
      </c>
      <c r="D45" s="17" t="str">
        <f>IF(C45="","",VLOOKUP(C45,[1]名單!$A$1:$Z$65536,4,0))</f>
        <v>僑真B</v>
      </c>
      <c r="E45" s="17" t="str">
        <f>IF(C45="","",VLOOKUP(C45,[1]名單!$A$1:$Z$65536,2,0))</f>
        <v>沈郁凱</v>
      </c>
      <c r="F45" s="17">
        <v>1517</v>
      </c>
      <c r="G45" s="17" t="str">
        <f>IF(F45="","",VLOOKUP(F45,[1]名單!$A$1:$Z$65536,4,0))</f>
        <v>林內</v>
      </c>
      <c r="H45" s="17" t="str">
        <f>IF(F45="","",VLOOKUP(F45,[1]名單!$A$1:$Z$65536,2,0))</f>
        <v>郭建安</v>
      </c>
      <c r="I45" s="17">
        <v>1535</v>
      </c>
      <c r="J45" s="17" t="str">
        <f>IF(I45="","",VLOOKUP(I45,[1]名單!$A$1:$Z$65536,4,0))</f>
        <v>石龜</v>
      </c>
      <c r="K45" s="17" t="str">
        <f>IF(I45="","",VLOOKUP(I45,[1]名單!$A$1:$Z$65536,2,0))</f>
        <v>黃柏維</v>
      </c>
      <c r="L45" s="17">
        <v>1553</v>
      </c>
      <c r="M45" s="17" t="str">
        <f>IF(L45="","",VLOOKUP(L45,[1]名單!$A$1:$Z$65536,4,0))</f>
        <v>宏崙</v>
      </c>
      <c r="N45" s="17" t="str">
        <f>IF(L45="","",VLOOKUP(L45,[1]名單!$A$1:$Z$65536,2,0))</f>
        <v>陳彥宇</v>
      </c>
      <c r="O45" s="11"/>
      <c r="P45" s="11" t="str">
        <f>IF(O45="","",VLOOKUP(O45,[1]名單!$A$1:$Z$65536,2,0))</f>
        <v/>
      </c>
    </row>
    <row r="46" spans="1:17" ht="21" customHeight="1">
      <c r="A46" s="12" t="s">
        <v>47</v>
      </c>
      <c r="B46" s="16">
        <v>0.48749999999999999</v>
      </c>
      <c r="C46" s="17">
        <v>1507</v>
      </c>
      <c r="D46" s="17" t="str">
        <f>IF(C46="","",VLOOKUP(C46,[1]名單!$A$1:$Z$65536,4,0))</f>
        <v>溝壩</v>
      </c>
      <c r="E46" s="17" t="str">
        <f>IF(C46="","",VLOOKUP(C46,[1]名單!$A$1:$Z$65536,2,0))</f>
        <v>劉晉辰</v>
      </c>
      <c r="F46" s="17">
        <v>1518</v>
      </c>
      <c r="G46" s="17" t="str">
        <f>IF(F46="","",VLOOKUP(F46,[1]名單!$A$1:$Z$65536,4,0))</f>
        <v>林內</v>
      </c>
      <c r="H46" s="17" t="str">
        <f>IF(F46="","",VLOOKUP(F46,[1]名單!$A$1:$Z$65536,2,0))</f>
        <v>陳柏瑋</v>
      </c>
      <c r="I46" s="17">
        <v>1536</v>
      </c>
      <c r="J46" s="17" t="str">
        <f>IF(I46="","",VLOOKUP(I46,[1]名單!$A$1:$Z$65536,4,0))</f>
        <v>石龜</v>
      </c>
      <c r="K46" s="17" t="str">
        <f>IF(I46="","",VLOOKUP(I46,[1]名單!$A$1:$Z$65536,2,0))</f>
        <v>黃雍晉</v>
      </c>
      <c r="L46" s="17">
        <v>1554</v>
      </c>
      <c r="M46" s="17" t="str">
        <f>IF(L46="","",VLOOKUP(L46,[1]名單!$A$1:$Z$65536,4,0))</f>
        <v>宏崙</v>
      </c>
      <c r="N46" s="17" t="str">
        <f>IF(L46="","",VLOOKUP(L46,[1]名單!$A$1:$Z$65536,2,0))</f>
        <v>陳彥禔</v>
      </c>
      <c r="O46" s="11"/>
      <c r="P46" s="11" t="str">
        <f>IF(O46="","",VLOOKUP(O46,[1]名單!$A$1:$Z$65536,2,0))</f>
        <v/>
      </c>
    </row>
    <row r="47" spans="1:17" ht="21" customHeight="1">
      <c r="A47" s="12" t="s">
        <v>48</v>
      </c>
      <c r="B47" s="16">
        <v>0.49166666666666697</v>
      </c>
      <c r="C47" s="17">
        <v>1508</v>
      </c>
      <c r="D47" s="17" t="str">
        <f>IF(C47="","",VLOOKUP(C47,[1]名單!$A$1:$Z$65536,4,0))</f>
        <v>溝壩</v>
      </c>
      <c r="E47" s="17" t="str">
        <f>IF(C47="","",VLOOKUP(C47,[1]名單!$A$1:$Z$65536,2,0))</f>
        <v>呂家豪</v>
      </c>
      <c r="F47" s="17">
        <v>1519</v>
      </c>
      <c r="G47" s="17" t="str">
        <f>IF(F47="","",VLOOKUP(F47,[1]名單!$A$1:$Z$65536,4,0))</f>
        <v>九芎</v>
      </c>
      <c r="H47" s="17" t="str">
        <f>IF(F47="","",VLOOKUP(F47,[1]名單!$A$1:$Z$65536,2,0))</f>
        <v>張哲維</v>
      </c>
      <c r="I47" s="17">
        <v>1537</v>
      </c>
      <c r="J47" s="17" t="str">
        <f>IF(I47="","",VLOOKUP(I47,[1]名單!$A$1:$Z$65536,4,0))</f>
        <v>僑真A</v>
      </c>
      <c r="K47" s="17" t="str">
        <f>IF(I47="","",VLOOKUP(I47,[1]名單!$A$1:$Z$65536,2,0))</f>
        <v>張承禾</v>
      </c>
      <c r="L47" s="17">
        <v>1555</v>
      </c>
      <c r="M47" s="17" t="str">
        <f>IF(L47="","",VLOOKUP(L47,[1]名單!$A$1:$Z$65536,4,0))</f>
        <v>大同</v>
      </c>
      <c r="N47" s="17" t="str">
        <f>IF(L47="","",VLOOKUP(L47,[1]名單!$A$1:$Z$65536,2,0))</f>
        <v>劉育劭</v>
      </c>
      <c r="O47" s="11"/>
      <c r="P47" s="11" t="str">
        <f>IF(O47="","",VLOOKUP(O47,[1]名單!$A$1:$Z$65536,2,0))</f>
        <v/>
      </c>
    </row>
    <row r="48" spans="1:17" ht="21" customHeight="1">
      <c r="A48" s="12" t="s">
        <v>49</v>
      </c>
      <c r="B48" s="16">
        <v>0.49583333333333401</v>
      </c>
      <c r="C48" s="17">
        <v>1509</v>
      </c>
      <c r="D48" s="17" t="str">
        <f>IF(C48="","",VLOOKUP(C48,[1]名單!$A$1:$Z$65536,4,0))</f>
        <v>溝壩</v>
      </c>
      <c r="E48" s="17" t="str">
        <f>IF(C48="","",VLOOKUP(C48,[1]名單!$A$1:$Z$65536,2,0))</f>
        <v>廖峻宏</v>
      </c>
      <c r="F48" s="17">
        <v>1520</v>
      </c>
      <c r="G48" s="17" t="str">
        <f>IF(F48="","",VLOOKUP(F48,[1]名單!$A$1:$Z$65536,4,0))</f>
        <v>九芎</v>
      </c>
      <c r="H48" s="17" t="str">
        <f>IF(F48="","",VLOOKUP(F48,[1]名單!$A$1:$Z$65536,2,0))</f>
        <v>林名宏</v>
      </c>
      <c r="I48" s="17">
        <v>1538</v>
      </c>
      <c r="J48" s="17" t="str">
        <f>IF(I48="","",VLOOKUP(I48,[1]名單!$A$1:$Z$65536,4,0))</f>
        <v>僑真A</v>
      </c>
      <c r="K48" s="17" t="str">
        <f>IF(I48="","",VLOOKUP(I48,[1]名單!$A$1:$Z$65536,2,0))</f>
        <v>張源昇</v>
      </c>
      <c r="L48" s="17">
        <v>1556</v>
      </c>
      <c r="M48" s="17" t="str">
        <f>IF(L48="","",VLOOKUP(L48,[1]名單!$A$1:$Z$65536,4,0))</f>
        <v>大同</v>
      </c>
      <c r="N48" s="17" t="str">
        <f>IF(L48="","",VLOOKUP(L48,[1]名單!$A$1:$Z$65536,2,0))</f>
        <v>李百崟</v>
      </c>
      <c r="O48" s="11"/>
      <c r="P48" s="11" t="str">
        <f>IF(O48="","",VLOOKUP(O48,[1]名單!$A$1:$Z$65536,2,0))</f>
        <v/>
      </c>
    </row>
    <row r="49" spans="1:18" ht="21" customHeight="1">
      <c r="A49" s="12" t="s">
        <v>50</v>
      </c>
      <c r="B49" s="16">
        <v>0.500000000000001</v>
      </c>
      <c r="C49" s="17">
        <v>1510</v>
      </c>
      <c r="D49" s="17" t="str">
        <f>IF(C49="","",VLOOKUP(C49,[1]名單!$A$1:$Z$65536,4,0))</f>
        <v>溝壩</v>
      </c>
      <c r="E49" s="17" t="str">
        <f>IF(C49="","",VLOOKUP(C49,[1]名單!$A$1:$Z$65536,2,0))</f>
        <v>明仁傑</v>
      </c>
      <c r="F49" s="17">
        <v>1521</v>
      </c>
      <c r="G49" s="17" t="str">
        <f>IF(F49="","",VLOOKUP(F49,[1]名單!$A$1:$Z$65536,4,0))</f>
        <v>九芎</v>
      </c>
      <c r="H49" s="17" t="str">
        <f>IF(F49="","",VLOOKUP(F49,[1]名單!$A$1:$Z$65536,2,0))</f>
        <v>林宏宇</v>
      </c>
      <c r="I49" s="17">
        <v>1539</v>
      </c>
      <c r="J49" s="17" t="str">
        <f>IF(I49="","",VLOOKUP(I49,[1]名單!$A$1:$Z$65536,4,0))</f>
        <v>僑真A</v>
      </c>
      <c r="K49" s="17" t="str">
        <f>IF(I49="","",VLOOKUP(I49,[1]名單!$A$1:$Z$65536,2,0))</f>
        <v>徐瑋廷</v>
      </c>
      <c r="L49" s="17">
        <v>1557</v>
      </c>
      <c r="M49" s="17" t="str">
        <f>IF(L49="","",VLOOKUP(L49,[1]名單!$A$1:$Z$65536,4,0))</f>
        <v>大同</v>
      </c>
      <c r="N49" s="18" t="str">
        <f>IF(L49="","",VLOOKUP(L49,[1]名單!$A$1:$Z$65536,2,0))</f>
        <v>林宏展</v>
      </c>
      <c r="O49" s="11"/>
      <c r="P49" s="11" t="str">
        <f>IF(O49="","",VLOOKUP(O49,[1]名單!$A$1:$Z$65536,2,0))</f>
        <v/>
      </c>
    </row>
    <row r="50" spans="1:18" ht="21" customHeight="1">
      <c r="A50" s="12" t="s">
        <v>51</v>
      </c>
      <c r="B50" s="16">
        <v>0.50416666666666798</v>
      </c>
      <c r="C50" s="17">
        <v>1511</v>
      </c>
      <c r="D50" s="17" t="str">
        <f>IF(C50="","",VLOOKUP(C50,[1]名單!$A$1:$Z$65536,4,0))</f>
        <v>溝壩</v>
      </c>
      <c r="E50" s="17" t="str">
        <f>IF(C50="","",VLOOKUP(C50,[1]名單!$A$1:$Z$65536,2,0))</f>
        <v>洪郁恩</v>
      </c>
      <c r="F50" s="17">
        <v>1522</v>
      </c>
      <c r="G50" s="17" t="str">
        <f>IF(F50="","",VLOOKUP(F50,[1]名單!$A$1:$Z$65536,4,0))</f>
        <v>九芎</v>
      </c>
      <c r="H50" s="17" t="str">
        <f>IF(F50="","",VLOOKUP(F50,[1]名單!$A$1:$Z$65536,2,0))</f>
        <v>賴冠宇</v>
      </c>
      <c r="I50" s="17">
        <v>1540</v>
      </c>
      <c r="J50" s="17" t="str">
        <f>IF(I50="","",VLOOKUP(I50,[1]名單!$A$1:$Z$65536,4,0))</f>
        <v>僑真A</v>
      </c>
      <c r="K50" s="17" t="str">
        <f>IF(I50="","",VLOOKUP(I50,[1]名單!$A$1:$Z$65536,2,0))</f>
        <v>林建銘</v>
      </c>
      <c r="L50" s="17">
        <v>1558</v>
      </c>
      <c r="M50" s="17" t="str">
        <f>IF(L50="","",VLOOKUP(L50,[1]名單!$A$1:$Z$65536,4,0))</f>
        <v>大同</v>
      </c>
      <c r="N50" s="17" t="str">
        <f>IF(L50="","",VLOOKUP(L50,[1]名單!$A$1:$Z$65536,2,0))</f>
        <v>林昊辰</v>
      </c>
      <c r="O50" s="11"/>
      <c r="P50" s="11" t="str">
        <f>IF(O50="","",VLOOKUP(O50,[1]名單!$A$1:$Z$65536,2,0))</f>
        <v/>
      </c>
      <c r="R50" s="14"/>
    </row>
    <row r="51" spans="1:18" ht="21" customHeight="1">
      <c r="A51" s="12" t="s">
        <v>52</v>
      </c>
      <c r="B51" s="16">
        <v>0.50833333333333397</v>
      </c>
      <c r="C51" s="17">
        <v>1512</v>
      </c>
      <c r="D51" s="17" t="str">
        <f>IF(C51="","",VLOOKUP(C51,[1]名單!$A$1:$Z$65536,4,0))</f>
        <v>溝壩</v>
      </c>
      <c r="E51" s="17" t="str">
        <f>IF(C51="","",VLOOKUP(C51,[1]名單!$A$1:$Z$65536,2,0))</f>
        <v>賴昱安</v>
      </c>
      <c r="F51" s="17">
        <v>1525</v>
      </c>
      <c r="G51" s="17" t="str">
        <f>IF(F51="","",VLOOKUP(F51,[1]名單!$A$1:$Z$65536,4,0))</f>
        <v>民生</v>
      </c>
      <c r="H51" s="17" t="str">
        <f>IF(F51="","",VLOOKUP(F51,[1]名單!$A$1:$Z$65536,2,0))</f>
        <v>張皓閔</v>
      </c>
      <c r="I51" s="17">
        <v>1541</v>
      </c>
      <c r="J51" s="17" t="str">
        <f>IF(I51="","",VLOOKUP(I51,[1]名單!$A$1:$Z$65536,4,0))</f>
        <v>僑真A</v>
      </c>
      <c r="K51" s="17" t="str">
        <f>IF(I51="","",VLOOKUP(I51,[1]名單!$A$1:$Z$65536,2,0))</f>
        <v>林致耀</v>
      </c>
      <c r="L51" s="17">
        <v>1559</v>
      </c>
      <c r="M51" s="17" t="str">
        <f>IF(L51="","",VLOOKUP(L51,[1]名單!$A$1:$Z$65536,4,0))</f>
        <v>大同</v>
      </c>
      <c r="N51" s="17" t="str">
        <f>IF(L51="","",VLOOKUP(L51,[1]名單!$A$1:$Z$65536,2,0))</f>
        <v>鍾士雄</v>
      </c>
      <c r="O51" s="11"/>
      <c r="P51" s="11" t="str">
        <f>IF(O51="","",VLOOKUP(O51,[1]名單!$A$1:$Z$65536,2,0))</f>
        <v/>
      </c>
    </row>
    <row r="52" spans="1:18" ht="21" customHeight="1">
      <c r="A52" s="12" t="s">
        <v>53</v>
      </c>
      <c r="B52" s="16">
        <v>0.51250000000000095</v>
      </c>
      <c r="C52" s="17">
        <v>1543</v>
      </c>
      <c r="D52" s="17" t="str">
        <f>IF(C52="","",VLOOKUP(C52,[1]名單!$A$1:$Z$65536,4,0))</f>
        <v>仁和</v>
      </c>
      <c r="E52" s="17" t="str">
        <f>IF(C52="","",VLOOKUP(C52,[1]名單!$A$1:$Z$65536,2,0))</f>
        <v>劉柏霖</v>
      </c>
      <c r="F52" s="17">
        <v>1526</v>
      </c>
      <c r="G52" s="17" t="str">
        <f>IF(F52="","",VLOOKUP(F52,[1]名單!$A$1:$Z$65536,4,0))</f>
        <v>民生</v>
      </c>
      <c r="H52" s="17" t="str">
        <f>IF(F52="","",VLOOKUP(F52,[1]名單!$A$1:$Z$65536,2,0))</f>
        <v>莊明錡</v>
      </c>
      <c r="I52" s="17">
        <v>1542</v>
      </c>
      <c r="J52" s="17" t="str">
        <f>IF(I52="","",VLOOKUP(I52,[1]名單!$A$1:$Z$65536,4,0))</f>
        <v>僑真A</v>
      </c>
      <c r="K52" s="17" t="str">
        <f>IF(I52="","",VLOOKUP(I52,[1]名單!$A$1:$Z$65536,2,0))</f>
        <v>歐昱詮</v>
      </c>
      <c r="L52" s="17">
        <v>1573</v>
      </c>
      <c r="M52" s="17" t="str">
        <f>IF(L52="","",VLOOKUP(L52,[1]名單!$A$1:$Z$65536,4,0))</f>
        <v>華山</v>
      </c>
      <c r="N52" s="17" t="str">
        <f>IF(L52="","",VLOOKUP(L52,[1]名單!$A$1:$Z$65536,2,0))</f>
        <v>江昊謙</v>
      </c>
      <c r="O52" s="11"/>
      <c r="P52" s="11" t="str">
        <f>IF(O52="","",VLOOKUP(O52,[1]名單!$A$1:$Z$65536,2,0))</f>
        <v/>
      </c>
    </row>
    <row r="53" spans="1:18" ht="21" customHeight="1">
      <c r="A53" s="12" t="s">
        <v>54</v>
      </c>
      <c r="B53" s="16">
        <v>0.51666666666666805</v>
      </c>
      <c r="C53" s="17">
        <v>1544</v>
      </c>
      <c r="D53" s="17" t="str">
        <f>IF(C53="","",VLOOKUP(C53,[1]名單!$A$1:$Z$65536,4,0))</f>
        <v>仁和</v>
      </c>
      <c r="E53" s="17" t="str">
        <f>IF(C53="","",VLOOKUP(C53,[1]名單!$A$1:$Z$65536,2,0))</f>
        <v>張彥琭</v>
      </c>
      <c r="F53" s="17">
        <v>1527</v>
      </c>
      <c r="G53" s="17" t="str">
        <f>IF(F53="","",VLOOKUP(F53,[1]名單!$A$1:$Z$65536,4,0))</f>
        <v>民生</v>
      </c>
      <c r="H53" s="17" t="str">
        <f>IF(F53="","",VLOOKUP(F53,[1]名單!$A$1:$Z$65536,2,0))</f>
        <v>蔡宗墿</v>
      </c>
      <c r="I53" s="17">
        <v>1561</v>
      </c>
      <c r="J53" s="17" t="str">
        <f>IF(I53="","",VLOOKUP(I53,[1]名單!$A$1:$Z$65536,4,0))</f>
        <v>三和</v>
      </c>
      <c r="K53" s="17" t="str">
        <f>IF(I53="","",VLOOKUP(I53,[1]名單!$A$1:$Z$65536,2,0))</f>
        <v>張雅惠</v>
      </c>
      <c r="L53" s="17">
        <v>1579</v>
      </c>
      <c r="M53" s="17" t="str">
        <f>IF(L53="","",VLOOKUP(L53,[1]名單!$A$1:$Z$65536,4,0))</f>
        <v>民生B</v>
      </c>
      <c r="N53" s="17" t="str">
        <f>IF(L53="","",VLOOKUP(L53,[1]名單!$A$1:$Z$65536,2,0))</f>
        <v>蘇照恩</v>
      </c>
      <c r="O53" s="11"/>
      <c r="P53" s="11" t="str">
        <f>IF(O53="","",VLOOKUP(O53,[1]名單!$A$1:$Z$65536,2,0))</f>
        <v/>
      </c>
    </row>
    <row r="54" spans="1:18" ht="21" customHeight="1">
      <c r="A54" s="12" t="s">
        <v>55</v>
      </c>
      <c r="B54" s="16">
        <v>0.52083333333333404</v>
      </c>
      <c r="C54" s="17">
        <v>1545</v>
      </c>
      <c r="D54" s="17" t="str">
        <f>IF(C54="","",VLOOKUP(C54,[1]名單!$A$1:$Z$65536,4,0))</f>
        <v>仁和</v>
      </c>
      <c r="E54" s="17" t="str">
        <f>IF(C54="","",VLOOKUP(C54,[1]名單!$A$1:$Z$65536,2,0))</f>
        <v>張紹憲</v>
      </c>
      <c r="F54" s="17">
        <v>1528</v>
      </c>
      <c r="G54" s="17" t="str">
        <f>IF(F54="","",VLOOKUP(F54,[1]名單!$A$1:$Z$65536,4,0))</f>
        <v>民生</v>
      </c>
      <c r="H54" s="17" t="str">
        <f>IF(F54="","",VLOOKUP(F54,[1]名單!$A$1:$Z$65536,2,0))</f>
        <v>詹士宏</v>
      </c>
      <c r="I54" s="17">
        <v>1562</v>
      </c>
      <c r="J54" s="17" t="str">
        <f>IF(I54="","",VLOOKUP(I54,[1]名單!$A$1:$Z$65536,4,0))</f>
        <v>三和</v>
      </c>
      <c r="K54" s="17" t="str">
        <f>IF(I54="","",VLOOKUP(I54,[1]名單!$A$1:$Z$65536,2,0))</f>
        <v>陳姿妘</v>
      </c>
      <c r="L54" s="17">
        <v>1585</v>
      </c>
      <c r="M54" s="17" t="str">
        <f>IF(L54="","",VLOOKUP(L54,[1]名單!$A$1:$Z$65536,4,0))</f>
        <v>聯美</v>
      </c>
      <c r="N54" s="17" t="str">
        <f>IF(L54="","",VLOOKUP(L54,[1]名單!$A$1:$Z$65536,2,0))</f>
        <v>李威融</v>
      </c>
      <c r="O54" s="11"/>
      <c r="P54" s="11" t="str">
        <f>IF(O54="","",VLOOKUP(O54,[1]名單!$A$1:$Z$65536,2,0))</f>
        <v/>
      </c>
    </row>
    <row r="55" spans="1:18" ht="21" customHeight="1">
      <c r="A55" s="12" t="s">
        <v>56</v>
      </c>
      <c r="B55" s="16">
        <v>0.52500000000000102</v>
      </c>
      <c r="C55" s="17">
        <v>1546</v>
      </c>
      <c r="D55" s="17" t="str">
        <f>IF(C55="","",VLOOKUP(C55,[1]名單!$A$1:$Z$65536,4,0))</f>
        <v>仁和</v>
      </c>
      <c r="E55" s="17" t="str">
        <f>IF(C55="","",VLOOKUP(C55,[1]名單!$A$1:$Z$65536,2,0))</f>
        <v>徐蜂益</v>
      </c>
      <c r="F55" s="17">
        <v>1529</v>
      </c>
      <c r="G55" s="17" t="str">
        <f>IF(F55="","",VLOOKUP(F55,[1]名單!$A$1:$Z$65536,4,0))</f>
        <v>民生</v>
      </c>
      <c r="H55" s="17" t="str">
        <f>IF(F55="","",VLOOKUP(F55,[1]名單!$A$1:$Z$65536,2,0))</f>
        <v>賴昱熏</v>
      </c>
      <c r="I55" s="17">
        <v>1563</v>
      </c>
      <c r="J55" s="17" t="str">
        <f>IF(I55="","",VLOOKUP(I55,[1]名單!$A$1:$Z$65536,4,0))</f>
        <v>三和</v>
      </c>
      <c r="K55" s="17" t="str">
        <f>IF(I55="","",VLOOKUP(I55,[1]名單!$A$1:$Z$65536,2,0))</f>
        <v>廖浚現</v>
      </c>
      <c r="L55" s="17">
        <v>1586</v>
      </c>
      <c r="M55" s="17" t="str">
        <f>IF(L55="","",VLOOKUP(L55,[1]名單!$A$1:$Z$65536,4,0))</f>
        <v>聯美</v>
      </c>
      <c r="N55" s="17" t="str">
        <f>IF(L55="","",VLOOKUP(L55,[1]名單!$A$1:$Z$65536,2,0))</f>
        <v>湯宗鎧</v>
      </c>
      <c r="O55" s="11"/>
      <c r="P55" s="11" t="str">
        <f>IF(O55="","",VLOOKUP(O55,[1]名單!$A$1:$Z$65536,2,0))</f>
        <v/>
      </c>
    </row>
    <row r="56" spans="1:18" ht="21" customHeight="1">
      <c r="A56" s="12" t="s">
        <v>57</v>
      </c>
      <c r="B56" s="16">
        <v>0.52916666666666801</v>
      </c>
      <c r="C56" s="17">
        <v>1547</v>
      </c>
      <c r="D56" s="17" t="str">
        <f>IF(C56="","",VLOOKUP(C56,[1]名單!$A$1:$Z$65536,4,0))</f>
        <v>仁和</v>
      </c>
      <c r="E56" s="17" t="str">
        <f>IF(C56="","",VLOOKUP(C56,[1]名單!$A$1:$Z$65536,2,0))</f>
        <v>謝永詳</v>
      </c>
      <c r="F56" s="17">
        <v>1530</v>
      </c>
      <c r="G56" s="17" t="str">
        <f>IF(F56="","",VLOOKUP(F56,[1]名單!$A$1:$Z$65536,4,0))</f>
        <v>民生</v>
      </c>
      <c r="H56" s="17" t="str">
        <f>IF(F56="","",VLOOKUP(F56,[1]名單!$A$1:$Z$65536,2,0))</f>
        <v>郭宗祐</v>
      </c>
      <c r="I56" s="17">
        <v>1564</v>
      </c>
      <c r="J56" s="17" t="str">
        <f>IF(I56="","",VLOOKUP(I56,[1]名單!$A$1:$Z$65536,4,0))</f>
        <v>三和</v>
      </c>
      <c r="K56" s="17" t="str">
        <f>IF(I56="","",VLOOKUP(I56,[1]名單!$A$1:$Z$65536,2,0))</f>
        <v>郭育銘</v>
      </c>
      <c r="L56" s="17"/>
      <c r="M56" s="17" t="str">
        <f>IF(L56="","",VLOOKUP(L56,[1]名單!$A$1:$Z$65536,4,0))</f>
        <v/>
      </c>
      <c r="N56" s="17" t="str">
        <f>IF(L56="","",VLOOKUP(L56,[1]名單!$A$1:$Z$65536,2,0))</f>
        <v/>
      </c>
      <c r="O56" s="11"/>
      <c r="P56" s="11" t="str">
        <f>IF(O56="","",VLOOKUP(O56,[1]名單!$A$1:$Z$65536,2,0))</f>
        <v/>
      </c>
    </row>
    <row r="57" spans="1:18" ht="21" customHeight="1">
      <c r="A57" s="19" t="s">
        <v>20</v>
      </c>
      <c r="B57" s="67" t="s">
        <v>58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3"/>
      <c r="P57" s="7" t="s">
        <v>8</v>
      </c>
    </row>
    <row r="58" spans="1:18" ht="21" customHeight="1">
      <c r="A58" s="12" t="s">
        <v>59</v>
      </c>
      <c r="B58" s="16">
        <v>0.5625</v>
      </c>
      <c r="C58" s="11">
        <v>8049</v>
      </c>
      <c r="D58" s="20" t="str">
        <f>VLOOKUP(C58,[1]組別!$B$1:$AK$65536,2,0)</f>
        <v>高女12</v>
      </c>
      <c r="E58" s="11" t="s">
        <v>20</v>
      </c>
      <c r="F58" s="11">
        <v>8050</v>
      </c>
      <c r="G58" s="20" t="str">
        <f>VLOOKUP(F58,[1]組別!$B$1:$AK$65536,2,0)</f>
        <v>高女11</v>
      </c>
      <c r="H58" s="11" t="s">
        <v>20</v>
      </c>
      <c r="I58" s="11">
        <v>8051</v>
      </c>
      <c r="J58" s="20" t="str">
        <f>VLOOKUP(I58,[1]組別!$B$1:$AK$65536,2,0)</f>
        <v>高女10</v>
      </c>
      <c r="K58" s="11" t="s">
        <v>20</v>
      </c>
      <c r="L58" s="11">
        <v>8052</v>
      </c>
      <c r="M58" s="20" t="str">
        <f>VLOOKUP(L58,[1]組別!$B$1:$AK$65536,2,0)</f>
        <v>高女9</v>
      </c>
      <c r="N58" s="11" t="s">
        <v>20</v>
      </c>
      <c r="O58" s="11"/>
      <c r="P58" s="11" t="str">
        <f>IF(O58="","",VLOOKUP(O58,[1]名單!$A$1:$Z$65536,2,0))</f>
        <v/>
      </c>
    </row>
    <row r="59" spans="1:18" ht="21" customHeight="1">
      <c r="A59" s="12" t="s">
        <v>60</v>
      </c>
      <c r="B59" s="16">
        <v>0.56666666666666665</v>
      </c>
      <c r="C59" s="11">
        <v>8053</v>
      </c>
      <c r="D59" s="20" t="str">
        <f>VLOOKUP(C59,[1]組別!$B$1:$AK$65536,2,0)</f>
        <v>高女8</v>
      </c>
      <c r="E59" s="11" t="s">
        <v>20</v>
      </c>
      <c r="F59" s="11">
        <v>8054</v>
      </c>
      <c r="G59" s="20" t="str">
        <f>VLOOKUP(F59,[1]組別!$B$1:$AK$65536,2,0)</f>
        <v>高女7</v>
      </c>
      <c r="H59" s="11" t="s">
        <v>20</v>
      </c>
      <c r="I59" s="11">
        <v>8055</v>
      </c>
      <c r="J59" s="20" t="str">
        <f>VLOOKUP(I59,[1]組別!$B$1:$AK$65536,2,0)</f>
        <v>高女6</v>
      </c>
      <c r="K59" s="11" t="s">
        <v>20</v>
      </c>
      <c r="L59" s="11">
        <v>8056</v>
      </c>
      <c r="M59" s="20" t="str">
        <f>VLOOKUP(L59,[1]組別!$B$1:$AK$65536,2,0)</f>
        <v>高女5</v>
      </c>
      <c r="N59" s="11" t="s">
        <v>20</v>
      </c>
      <c r="O59" s="11"/>
      <c r="P59" s="11" t="str">
        <f>IF(O59="","",VLOOKUP(O59,[1]名單!$A$1:$Z$65536,2,0))</f>
        <v/>
      </c>
    </row>
    <row r="60" spans="1:18" ht="21" customHeight="1">
      <c r="A60" s="12" t="s">
        <v>61</v>
      </c>
      <c r="B60" s="16">
        <v>0.57083333333333297</v>
      </c>
      <c r="C60" s="11">
        <v>8057</v>
      </c>
      <c r="D60" s="20" t="str">
        <f>VLOOKUP(C60,[1]組別!$B$1:$AK$65536,2,0)</f>
        <v>高女4</v>
      </c>
      <c r="E60" s="11" t="s">
        <v>20</v>
      </c>
      <c r="F60" s="11">
        <v>8058</v>
      </c>
      <c r="G60" s="20" t="str">
        <f>VLOOKUP(F60,[1]組別!$B$1:$AK$65536,2,0)</f>
        <v>高女3</v>
      </c>
      <c r="H60" s="11" t="s">
        <v>20</v>
      </c>
      <c r="I60" s="11">
        <v>8059</v>
      </c>
      <c r="J60" s="20" t="str">
        <f>VLOOKUP(I60,[1]組別!$B$1:$AK$65536,2,0)</f>
        <v>高女2</v>
      </c>
      <c r="K60" s="11" t="s">
        <v>20</v>
      </c>
      <c r="L60" s="11">
        <v>8060</v>
      </c>
      <c r="M60" s="20" t="str">
        <f>VLOOKUP(L60,[1]組別!$B$1:$AK$65536,2,0)</f>
        <v>高女1</v>
      </c>
      <c r="N60" s="11" t="s">
        <v>20</v>
      </c>
      <c r="O60" s="11"/>
      <c r="P60" s="11" t="str">
        <f>IF(O60="","",VLOOKUP(O60,[1]名單!$A$1:$Z$65536,2,0))</f>
        <v/>
      </c>
    </row>
    <row r="61" spans="1:18" s="24" customFormat="1" ht="21" customHeight="1">
      <c r="A61" s="21" t="s">
        <v>54</v>
      </c>
      <c r="B61" s="22">
        <v>0.57499999999999996</v>
      </c>
      <c r="C61" s="17">
        <v>8094</v>
      </c>
      <c r="D61" s="23" t="str">
        <f>VLOOKUP(C61,[2]組別!$B$1:$AK$65536,2,0)</f>
        <v>五女12</v>
      </c>
      <c r="E61" s="17" t="s">
        <v>20</v>
      </c>
      <c r="F61" s="17">
        <v>8095</v>
      </c>
      <c r="G61" s="23" t="str">
        <f>VLOOKUP(F61,[2]組別!$B$1:$AK$65536,2,0)</f>
        <v>五女11</v>
      </c>
      <c r="H61" s="17" t="s">
        <v>20</v>
      </c>
      <c r="I61" s="17">
        <v>8096</v>
      </c>
      <c r="J61" s="23" t="str">
        <f>VLOOKUP(I61,[2]組別!$B$1:$AK$65536,2,0)</f>
        <v>五女10</v>
      </c>
      <c r="K61" s="17" t="s">
        <v>20</v>
      </c>
      <c r="L61" s="17">
        <v>8097</v>
      </c>
      <c r="M61" s="23" t="str">
        <f>VLOOKUP(L61,[2]組別!$B$1:$AK$65536,2,0)</f>
        <v>五女9</v>
      </c>
      <c r="N61" s="17" t="s">
        <v>20</v>
      </c>
      <c r="O61" s="17"/>
      <c r="P61" s="17" t="str">
        <f>IF(O61="","",VLOOKUP(O61,[1]名單!$A$1:$Z$65536,2,0))</f>
        <v/>
      </c>
    </row>
    <row r="62" spans="1:18" s="24" customFormat="1" ht="21" customHeight="1">
      <c r="A62" s="21" t="s">
        <v>55</v>
      </c>
      <c r="B62" s="22">
        <v>0.57916666666666705</v>
      </c>
      <c r="C62" s="17">
        <v>8098</v>
      </c>
      <c r="D62" s="23" t="str">
        <f>VLOOKUP(C62,[2]組別!$B$1:$AK$65536,2,0)</f>
        <v>五女8</v>
      </c>
      <c r="E62" s="17" t="s">
        <v>20</v>
      </c>
      <c r="F62" s="17">
        <v>8099</v>
      </c>
      <c r="G62" s="23" t="str">
        <f>VLOOKUP(F62,[2]組別!$B$1:$AK$65536,2,0)</f>
        <v>五女7</v>
      </c>
      <c r="H62" s="17" t="s">
        <v>20</v>
      </c>
      <c r="I62" s="17">
        <v>8100</v>
      </c>
      <c r="J62" s="23" t="str">
        <f>VLOOKUP(I62,[2]組別!$B$1:$AK$65536,2,0)</f>
        <v>五女6</v>
      </c>
      <c r="K62" s="17" t="s">
        <v>20</v>
      </c>
      <c r="L62" s="17">
        <v>8101</v>
      </c>
      <c r="M62" s="23" t="str">
        <f>VLOOKUP(L62,[2]組別!$B$1:$AK$65536,2,0)</f>
        <v>五女5</v>
      </c>
      <c r="N62" s="17" t="s">
        <v>20</v>
      </c>
      <c r="O62" s="17"/>
      <c r="P62" s="17" t="str">
        <f>IF(O62="","",VLOOKUP(O62,[1]名單!$A$1:$Z$65536,2,0))</f>
        <v/>
      </c>
    </row>
    <row r="63" spans="1:18" s="24" customFormat="1" ht="21" customHeight="1">
      <c r="A63" s="21" t="s">
        <v>56</v>
      </c>
      <c r="B63" s="22">
        <v>0.58333333333333304</v>
      </c>
      <c r="C63" s="17">
        <v>8102</v>
      </c>
      <c r="D63" s="23" t="str">
        <f>VLOOKUP(C63,[2]組別!$B$1:$AK$65536,2,0)</f>
        <v>五女4</v>
      </c>
      <c r="E63" s="17" t="s">
        <v>20</v>
      </c>
      <c r="F63" s="17">
        <v>8103</v>
      </c>
      <c r="G63" s="23" t="str">
        <f>VLOOKUP(F63,[2]組別!$B$1:$AK$65536,2,0)</f>
        <v>五女3</v>
      </c>
      <c r="H63" s="17" t="s">
        <v>20</v>
      </c>
      <c r="I63" s="17">
        <v>8104</v>
      </c>
      <c r="J63" s="23" t="str">
        <f>VLOOKUP(I63,[2]組別!$B$1:$AK$65536,2,0)</f>
        <v>五女2</v>
      </c>
      <c r="K63" s="17" t="s">
        <v>20</v>
      </c>
      <c r="L63" s="17">
        <v>8105</v>
      </c>
      <c r="M63" s="23" t="str">
        <f>VLOOKUP(L63,[2]組別!$B$1:$AK$65536,2,0)</f>
        <v>五女1</v>
      </c>
      <c r="N63" s="17" t="s">
        <v>20</v>
      </c>
      <c r="O63" s="17"/>
      <c r="P63" s="17" t="str">
        <f>IF(O63="","",VLOOKUP(O63,[1]名單!$A$1:$Z$65536,2,0))</f>
        <v/>
      </c>
    </row>
    <row r="64" spans="1:18" ht="21" customHeight="1">
      <c r="A64" s="12" t="s">
        <v>62</v>
      </c>
      <c r="B64" s="16">
        <v>0.58750000000000002</v>
      </c>
      <c r="C64" s="17">
        <v>8109</v>
      </c>
      <c r="D64" s="23" t="str">
        <f>VLOOKUP(C64,[2]組別!$B$1:$AK$65536,2,0)</f>
        <v>四女12</v>
      </c>
      <c r="E64" s="17" t="s">
        <v>20</v>
      </c>
      <c r="F64" s="17">
        <v>8110</v>
      </c>
      <c r="G64" s="23" t="str">
        <f>VLOOKUP(F64,[2]組別!$B$1:$AK$65536,2,0)</f>
        <v>四女11</v>
      </c>
      <c r="H64" s="17" t="s">
        <v>20</v>
      </c>
      <c r="I64" s="17">
        <v>8111</v>
      </c>
      <c r="J64" s="23" t="str">
        <f>VLOOKUP(I64,[2]組別!$B$1:$AK$65536,2,0)</f>
        <v>四女10</v>
      </c>
      <c r="K64" s="17" t="s">
        <v>20</v>
      </c>
      <c r="L64" s="17">
        <v>8112</v>
      </c>
      <c r="M64" s="23" t="str">
        <f>VLOOKUP(L64,[2]組別!$B$1:$AK$65536,2,0)</f>
        <v>四女9</v>
      </c>
      <c r="N64" s="11" t="s">
        <v>20</v>
      </c>
      <c r="O64" s="11"/>
      <c r="P64" s="11" t="str">
        <f>IF(O64="","",VLOOKUP(O64,[1]名單!$A$1:$Z$65536,2,0))</f>
        <v/>
      </c>
    </row>
    <row r="65" spans="1:16" ht="21" customHeight="1">
      <c r="A65" s="12" t="s">
        <v>63</v>
      </c>
      <c r="B65" s="16">
        <v>0.59166666666666701</v>
      </c>
      <c r="C65" s="17">
        <v>8113</v>
      </c>
      <c r="D65" s="23" t="str">
        <f>VLOOKUP(C65,[2]組別!$B$1:$AK$65536,2,0)</f>
        <v>四女8</v>
      </c>
      <c r="E65" s="17" t="s">
        <v>20</v>
      </c>
      <c r="F65" s="17">
        <v>8114</v>
      </c>
      <c r="G65" s="23" t="str">
        <f>VLOOKUP(F65,[2]組別!$B$1:$AK$65536,2,0)</f>
        <v>四女7</v>
      </c>
      <c r="H65" s="17" t="s">
        <v>20</v>
      </c>
      <c r="I65" s="17">
        <v>8115</v>
      </c>
      <c r="J65" s="23" t="str">
        <f>VLOOKUP(I65,[2]組別!$B$1:$AK$65536,2,0)</f>
        <v>四女6</v>
      </c>
      <c r="K65" s="17"/>
      <c r="L65" s="17">
        <v>8116</v>
      </c>
      <c r="M65" s="23" t="str">
        <f>VLOOKUP(L65,[2]組別!$B$1:$AK$65536,2,0)</f>
        <v>四女5</v>
      </c>
      <c r="N65" s="11" t="s">
        <v>20</v>
      </c>
      <c r="O65" s="11"/>
      <c r="P65" s="11" t="str">
        <f>IF(O65="","",VLOOKUP(O65,[1]名單!$A$1:$Z$65536,2,0))</f>
        <v/>
      </c>
    </row>
    <row r="66" spans="1:16" ht="21" customHeight="1">
      <c r="A66" s="12" t="s">
        <v>64</v>
      </c>
      <c r="B66" s="16">
        <v>0.59583333333333299</v>
      </c>
      <c r="C66" s="17">
        <v>8117</v>
      </c>
      <c r="D66" s="23" t="str">
        <f>VLOOKUP(C66,[2]組別!$B$1:$AK$65536,2,0)</f>
        <v>四女4</v>
      </c>
      <c r="E66" s="17" t="s">
        <v>20</v>
      </c>
      <c r="F66" s="17">
        <v>8118</v>
      </c>
      <c r="G66" s="23" t="str">
        <f>VLOOKUP(F66,[2]組別!$B$1:$AK$65536,2,0)</f>
        <v>四女3</v>
      </c>
      <c r="H66" s="17" t="s">
        <v>20</v>
      </c>
      <c r="I66" s="17">
        <v>8119</v>
      </c>
      <c r="J66" s="23" t="str">
        <f>VLOOKUP(I66,[2]組別!$B$1:$AK$65536,2,0)</f>
        <v>四女2</v>
      </c>
      <c r="K66" s="17" t="s">
        <v>20</v>
      </c>
      <c r="L66" s="17">
        <v>8120</v>
      </c>
      <c r="M66" s="23" t="str">
        <f>VLOOKUP(L66,[2]組別!$B$1:$AK$65536,2,0)</f>
        <v>四女1</v>
      </c>
      <c r="N66" s="11" t="s">
        <v>20</v>
      </c>
      <c r="O66" s="11"/>
      <c r="P66" s="11" t="str">
        <f>IF(O66="","",VLOOKUP(O66,[1]名單!$A$1:$Z$65536,2,0))</f>
        <v/>
      </c>
    </row>
    <row r="67" spans="1:16" ht="21" customHeight="1">
      <c r="A67" s="25"/>
      <c r="B67" s="26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</row>
    <row r="68" spans="1:16" ht="21" customHeight="1">
      <c r="A68" s="25"/>
      <c r="B68" s="26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</row>
    <row r="69" spans="1:16" ht="21" hidden="1" customHeight="1">
      <c r="A69" s="25"/>
      <c r="B69" s="26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</row>
    <row r="70" spans="1:16" ht="21" hidden="1" customHeight="1">
      <c r="A70" s="25"/>
      <c r="B70" s="26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</row>
    <row r="71" spans="1:16" ht="21" hidden="1" customHeight="1">
      <c r="A71" s="25"/>
      <c r="B71" s="26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</row>
    <row r="72" spans="1:16" ht="21" hidden="1" customHeight="1">
      <c r="A72" s="25"/>
      <c r="B72" s="26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</row>
    <row r="73" spans="1:16" ht="21" hidden="1" customHeight="1">
      <c r="A73" s="25"/>
      <c r="B73" s="26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</row>
    <row r="74" spans="1:16" ht="21" hidden="1" customHeight="1">
      <c r="A74" s="25"/>
      <c r="B74" s="26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</row>
    <row r="75" spans="1:16" ht="21" hidden="1" customHeight="1">
      <c r="A75" s="25"/>
      <c r="B75" s="26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</row>
    <row r="76" spans="1:16" ht="21" hidden="1" customHeight="1">
      <c r="A76" s="25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</row>
    <row r="77" spans="1:16" ht="21" hidden="1" customHeight="1">
      <c r="A77" s="25"/>
      <c r="B77" s="26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</row>
    <row r="78" spans="1:16" ht="21" hidden="1" customHeight="1">
      <c r="A78" s="25"/>
      <c r="B78" s="26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</row>
    <row r="79" spans="1:16" ht="21" hidden="1" customHeight="1">
      <c r="A79" s="25"/>
      <c r="B79" s="26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</row>
    <row r="80" spans="1:16" ht="21" hidden="1" customHeight="1">
      <c r="A80" s="25"/>
      <c r="B80" s="26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</row>
    <row r="81" spans="1:17" ht="21" customHeight="1">
      <c r="A81" s="25"/>
      <c r="B81" s="26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</row>
    <row r="82" spans="1:17" ht="21" customHeight="1">
      <c r="A82" s="25"/>
      <c r="B82" s="26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</row>
    <row r="83" spans="1:17" ht="21" customHeight="1"/>
    <row r="84" spans="1:17" ht="35.25" customHeight="1">
      <c r="A84" s="68" t="str">
        <f>A2</f>
        <v>104年春季縣長盃木球賽賽程表</v>
      </c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69"/>
      <c r="O84" s="69"/>
      <c r="P84" s="69"/>
    </row>
    <row r="85" spans="1:17" ht="19.5" customHeight="1">
      <c r="A85" s="62" t="s">
        <v>1</v>
      </c>
      <c r="B85" s="63"/>
      <c r="C85" s="64" t="s">
        <v>65</v>
      </c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6"/>
      <c r="Q85" s="2"/>
    </row>
    <row r="86" spans="1:17" ht="21" customHeight="1">
      <c r="A86" s="3" t="s">
        <v>3</v>
      </c>
      <c r="B86" s="3" t="s">
        <v>4</v>
      </c>
      <c r="C86" s="56" t="s">
        <v>5</v>
      </c>
      <c r="D86" s="57"/>
      <c r="E86" s="57"/>
      <c r="F86" s="57"/>
      <c r="G86" s="57"/>
      <c r="H86" s="57"/>
      <c r="I86" s="57"/>
      <c r="J86" s="57"/>
      <c r="K86" s="57"/>
      <c r="L86" s="57"/>
      <c r="M86" s="57"/>
      <c r="N86" s="57"/>
      <c r="O86" s="57"/>
      <c r="P86" s="58"/>
      <c r="Q86" s="2"/>
    </row>
    <row r="87" spans="1:17" ht="19.5" customHeight="1">
      <c r="A87" s="4">
        <v>8</v>
      </c>
      <c r="B87" s="3" t="s">
        <v>6</v>
      </c>
      <c r="C87" s="5" t="s">
        <v>20</v>
      </c>
      <c r="D87" s="56" t="str">
        <f>VLOOKUP(A87,[3]組別!$A$1:$AK$65536,2,0)</f>
        <v>高中女子組</v>
      </c>
      <c r="E87" s="57"/>
      <c r="F87" s="57"/>
      <c r="G87" s="57"/>
      <c r="H87" s="57"/>
      <c r="I87" s="57"/>
      <c r="J87" s="57"/>
      <c r="K87" s="57"/>
      <c r="L87" s="57"/>
      <c r="M87" s="57"/>
      <c r="N87" s="58"/>
      <c r="O87" s="6"/>
      <c r="P87" s="7" t="s">
        <v>8</v>
      </c>
    </row>
    <row r="88" spans="1:17" ht="19.5">
      <c r="A88" s="12" t="s">
        <v>66</v>
      </c>
      <c r="B88" s="16">
        <v>0.33333333333333331</v>
      </c>
      <c r="C88" s="11">
        <v>5401</v>
      </c>
      <c r="D88" s="11" t="str">
        <f>IF(C88="","",VLOOKUP(C88,[1]名單!$A$1:$Z$65536,4,0))</f>
        <v>土庫B</v>
      </c>
      <c r="E88" s="11" t="str">
        <f>IF(C88="","",VLOOKUP(C88,[1]名單!$A$1:$Z$65536,2,0))</f>
        <v>吳盈蓁</v>
      </c>
      <c r="F88" s="11">
        <v>5407</v>
      </c>
      <c r="G88" s="11" t="str">
        <f>IF(F88="","",VLOOKUP(F88,[1]名單!$A$1:$Z$65536,4,0))</f>
        <v>義峰B</v>
      </c>
      <c r="H88" s="11" t="str">
        <f>IF(F88="","",VLOOKUP(F88,[1]名單!$A$1:$Z$65536,2,0))</f>
        <v>林惠婷</v>
      </c>
      <c r="I88" s="11">
        <v>5413</v>
      </c>
      <c r="J88" s="11" t="str">
        <f>IF(I88="","",VLOOKUP(I88,[1]名單!$A$1:$Z$65536,4,0))</f>
        <v>土庫A</v>
      </c>
      <c r="K88" s="11" t="str">
        <f>IF(I88="","",VLOOKUP(I88,[1]名單!$A$1:$Z$65536,2,0))</f>
        <v>吳佩蓉</v>
      </c>
      <c r="L88" s="11">
        <v>5419</v>
      </c>
      <c r="M88" s="11" t="str">
        <f>IF(L88="","",VLOOKUP(L88,[1]名單!$A$1:$Z$65536,4,0))</f>
        <v>義峰A</v>
      </c>
      <c r="N88" s="11" t="str">
        <f>IF(L88="","",VLOOKUP(L88,[1]名單!$A$1:$Z$65536,2,0))</f>
        <v>吳心怡</v>
      </c>
      <c r="O88" s="11"/>
      <c r="P88" s="11" t="str">
        <f>IF(O88="","",VLOOKUP(O88,[3]名單!$A$1:$Z$65536,2,0))</f>
        <v/>
      </c>
    </row>
    <row r="89" spans="1:17" ht="19.5">
      <c r="A89" s="12" t="s">
        <v>67</v>
      </c>
      <c r="B89" s="16">
        <v>0.33749999999999997</v>
      </c>
      <c r="C89" s="11">
        <v>5402</v>
      </c>
      <c r="D89" s="11" t="str">
        <f>IF(C89="","",VLOOKUP(C89,[1]名單!$A$1:$Z$65536,4,0))</f>
        <v>土庫B</v>
      </c>
      <c r="E89" s="11" t="str">
        <f>IF(C89="","",VLOOKUP(C89,[1]名單!$A$1:$Z$65536,2,0))</f>
        <v>廖嘉芸</v>
      </c>
      <c r="F89" s="11">
        <v>5408</v>
      </c>
      <c r="G89" s="11" t="str">
        <f>IF(F89="","",VLOOKUP(F89,[1]名單!$A$1:$Z$65536,4,0))</f>
        <v>義峰B</v>
      </c>
      <c r="H89" s="11" t="str">
        <f>IF(F89="","",VLOOKUP(F89,[1]名單!$A$1:$Z$65536,2,0))</f>
        <v>簡珮晴</v>
      </c>
      <c r="I89" s="11">
        <v>5414</v>
      </c>
      <c r="J89" s="11" t="str">
        <f>IF(I89="","",VLOOKUP(I89,[1]名單!$A$1:$Z$65536,4,0))</f>
        <v>土庫A</v>
      </c>
      <c r="K89" s="11" t="str">
        <f>IF(I89="","",VLOOKUP(I89,[1]名單!$A$1:$Z$65536,2,0))</f>
        <v>吳惠婷</v>
      </c>
      <c r="L89" s="11">
        <v>5420</v>
      </c>
      <c r="M89" s="11" t="str">
        <f>IF(L89="","",VLOOKUP(L89,[1]名單!$A$1:$Z$65536,4,0))</f>
        <v>義峰A</v>
      </c>
      <c r="N89" s="11" t="str">
        <f>IF(L89="","",VLOOKUP(L89,[1]名單!$A$1:$Z$65536,2,0))</f>
        <v>吳沈盈</v>
      </c>
      <c r="O89" s="11"/>
      <c r="P89" s="11" t="str">
        <f>IF(O89="","",VLOOKUP(O89,[3]名單!$A$1:$Z$65536,2,0))</f>
        <v/>
      </c>
    </row>
    <row r="90" spans="1:17" ht="21" customHeight="1">
      <c r="A90" s="12" t="s">
        <v>68</v>
      </c>
      <c r="B90" s="16">
        <v>0.34166666666666701</v>
      </c>
      <c r="C90" s="11">
        <v>5403</v>
      </c>
      <c r="D90" s="11" t="str">
        <f>IF(C90="","",VLOOKUP(C90,[1]名單!$A$1:$Z$65536,4,0))</f>
        <v>土庫B</v>
      </c>
      <c r="E90" s="11" t="str">
        <f>IF(C90="","",VLOOKUP(C90,[1]名單!$A$1:$Z$65536,2,0))</f>
        <v>沈芳如</v>
      </c>
      <c r="F90" s="11">
        <v>5409</v>
      </c>
      <c r="G90" s="11" t="str">
        <f>IF(F90="","",VLOOKUP(F90,[1]名單!$A$1:$Z$65536,4,0))</f>
        <v>義峰B</v>
      </c>
      <c r="H90" s="11" t="str">
        <f>IF(F90="","",VLOOKUP(F90,[1]名單!$A$1:$Z$65536,2,0))</f>
        <v>蔡宜婷</v>
      </c>
      <c r="I90" s="11">
        <v>5415</v>
      </c>
      <c r="J90" s="11" t="str">
        <f>IF(I90="","",VLOOKUP(I90,[1]名單!$A$1:$Z$65536,4,0))</f>
        <v>土庫A</v>
      </c>
      <c r="K90" s="11" t="str">
        <f>IF(I90="","",VLOOKUP(I90,[1]名單!$A$1:$Z$65536,2,0))</f>
        <v>吳雅婷</v>
      </c>
      <c r="L90" s="11">
        <v>5421</v>
      </c>
      <c r="M90" s="11" t="str">
        <f>IF(L90="","",VLOOKUP(L90,[1]名單!$A$1:$Z$65536,4,0))</f>
        <v>義峰A</v>
      </c>
      <c r="N90" s="11" t="str">
        <f>IF(L90="","",VLOOKUP(L90,[1]名單!$A$1:$Z$65536,2,0))</f>
        <v>林佳瑩</v>
      </c>
      <c r="O90" s="11"/>
      <c r="P90" s="11" t="str">
        <f>IF(O90="","",VLOOKUP(O90,[3]名單!$A$1:$Z$65536,2,0))</f>
        <v/>
      </c>
    </row>
    <row r="91" spans="1:17" ht="21" customHeight="1">
      <c r="A91" s="12" t="s">
        <v>69</v>
      </c>
      <c r="B91" s="16">
        <v>0.34583333333333299</v>
      </c>
      <c r="C91" s="11">
        <v>5404</v>
      </c>
      <c r="D91" s="11" t="str">
        <f>IF(C91="","",VLOOKUP(C91,[1]名單!$A$1:$Z$65536,4,0))</f>
        <v>土庫B</v>
      </c>
      <c r="E91" s="11" t="str">
        <f>IF(C91="","",VLOOKUP(C91,[1]名單!$A$1:$Z$65536,2,0))</f>
        <v>王佳琪</v>
      </c>
      <c r="F91" s="11">
        <v>5410</v>
      </c>
      <c r="G91" s="11" t="str">
        <f>IF(F91="","",VLOOKUP(F91,[1]名單!$A$1:$Z$65536,4,0))</f>
        <v>義峰B</v>
      </c>
      <c r="H91" s="11" t="str">
        <f>IF(F91="","",VLOOKUP(F91,[1]名單!$A$1:$Z$65536,2,0))</f>
        <v>蔡宜臻</v>
      </c>
      <c r="I91" s="11">
        <v>5416</v>
      </c>
      <c r="J91" s="11" t="str">
        <f>IF(I91="","",VLOOKUP(I91,[1]名單!$A$1:$Z$65536,4,0))</f>
        <v>土庫A</v>
      </c>
      <c r="K91" s="11" t="str">
        <f>IF(I91="","",VLOOKUP(I91,[1]名單!$A$1:$Z$65536,2,0))</f>
        <v>林紫玲</v>
      </c>
      <c r="L91" s="11">
        <v>5422</v>
      </c>
      <c r="M91" s="11" t="str">
        <f>IF(L91="","",VLOOKUP(L91,[1]名單!$A$1:$Z$65536,4,0))</f>
        <v>義峰A</v>
      </c>
      <c r="N91" s="11" t="str">
        <f>IF(L91="","",VLOOKUP(L91,[1]名單!$A$1:$Z$65536,2,0))</f>
        <v>林羿岑</v>
      </c>
      <c r="O91" s="11"/>
      <c r="P91" s="11" t="str">
        <f>IF(O91="","",VLOOKUP(O91,[3]名單!$A$1:$Z$65536,2,0))</f>
        <v/>
      </c>
    </row>
    <row r="92" spans="1:17" ht="21" customHeight="1">
      <c r="A92" s="12" t="s">
        <v>70</v>
      </c>
      <c r="B92" s="16">
        <v>0.35</v>
      </c>
      <c r="C92" s="11">
        <v>5405</v>
      </c>
      <c r="D92" s="11" t="str">
        <f>IF(C92="","",VLOOKUP(C92,[1]名單!$A$1:$Z$65536,4,0))</f>
        <v>土庫B</v>
      </c>
      <c r="E92" s="11" t="str">
        <f>IF(C92="","",VLOOKUP(C92,[1]名單!$A$1:$Z$65536,2,0))</f>
        <v>王韻筑</v>
      </c>
      <c r="F92" s="11">
        <v>5411</v>
      </c>
      <c r="G92" s="11" t="str">
        <f>IF(F92="","",VLOOKUP(F92,[1]名單!$A$1:$Z$65536,4,0))</f>
        <v>義峰B</v>
      </c>
      <c r="H92" s="11" t="str">
        <f>IF(F92="","",VLOOKUP(F92,[1]名單!$A$1:$Z$65536,2,0))</f>
        <v>鄭宛甄</v>
      </c>
      <c r="I92" s="11">
        <v>5417</v>
      </c>
      <c r="J92" s="11" t="str">
        <f>IF(I92="","",VLOOKUP(I92,[1]名單!$A$1:$Z$65536,4,0))</f>
        <v>土庫A</v>
      </c>
      <c r="K92" s="11" t="str">
        <f>IF(I92="","",VLOOKUP(I92,[1]名單!$A$1:$Z$65536,2,0))</f>
        <v>陳芷彤</v>
      </c>
      <c r="L92" s="11">
        <v>5423</v>
      </c>
      <c r="M92" s="11" t="str">
        <f>IF(L92="","",VLOOKUP(L92,[1]名單!$A$1:$Z$65536,4,0))</f>
        <v>義峰A</v>
      </c>
      <c r="N92" s="11" t="str">
        <f>IF(L92="","",VLOOKUP(L92,[1]名單!$A$1:$Z$65536,2,0))</f>
        <v>許毓庭</v>
      </c>
      <c r="O92" s="11"/>
      <c r="P92" s="11" t="str">
        <f>IF(O92="","",VLOOKUP(O92,[3]名單!$A$1:$Z$65536,2,0))</f>
        <v/>
      </c>
    </row>
    <row r="93" spans="1:17" ht="21" customHeight="1">
      <c r="A93" s="12" t="s">
        <v>71</v>
      </c>
      <c r="B93" s="16">
        <v>0.35416666666666702</v>
      </c>
      <c r="C93" s="11">
        <v>5418</v>
      </c>
      <c r="D93" s="11" t="str">
        <f>IF(C93="","",VLOOKUP(C93,[1]名單!$A$1:$Z$65536,4,0))</f>
        <v>土庫A</v>
      </c>
      <c r="E93" s="11" t="str">
        <f>IF(C93="","",VLOOKUP(C93,[1]名單!$A$1:$Z$65536,2,0))</f>
        <v>陳鈺萱</v>
      </c>
      <c r="F93" s="11">
        <v>5412</v>
      </c>
      <c r="G93" s="11" t="str">
        <f>IF(F93="","",VLOOKUP(F93,[1]名單!$A$1:$Z$65536,4,0))</f>
        <v>義峰B</v>
      </c>
      <c r="H93" s="11" t="str">
        <f>IF(F93="","",VLOOKUP(F93,[1]名單!$A$1:$Z$65536,2,0))</f>
        <v>陳慧峮</v>
      </c>
      <c r="I93" s="11">
        <v>5424</v>
      </c>
      <c r="J93" s="11" t="str">
        <f>IF(I93="","",VLOOKUP(I93,[1]名單!$A$1:$Z$65536,4,0))</f>
        <v>義峰A</v>
      </c>
      <c r="K93" s="11" t="str">
        <f>IF(I93="","",VLOOKUP(I93,[1]名單!$A$1:$Z$65536,2,0))</f>
        <v>陳怡臻</v>
      </c>
      <c r="L93" s="11"/>
      <c r="M93" s="11" t="str">
        <f>IF(L93="","",VLOOKUP(L93,[1]名單!$A$1:$Z$65536,4,0))</f>
        <v/>
      </c>
      <c r="N93" s="11" t="str">
        <f>IF(L93="","",VLOOKUP(L93,[1]名單!$A$1:$Z$65536,2,0))</f>
        <v/>
      </c>
      <c r="O93" s="11"/>
      <c r="P93" s="11"/>
      <c r="Q93" s="13"/>
    </row>
    <row r="94" spans="1:17" ht="21" customHeight="1">
      <c r="A94" s="4">
        <v>14</v>
      </c>
      <c r="B94" s="3" t="s">
        <v>6</v>
      </c>
      <c r="C94" s="5" t="s">
        <v>20</v>
      </c>
      <c r="D94" s="56" t="str">
        <f>VLOOKUP(A94,[3]組別!$A$1:$AK$65536,2,0)</f>
        <v>國小五年級女童組</v>
      </c>
      <c r="E94" s="57"/>
      <c r="F94" s="57"/>
      <c r="G94" s="57"/>
      <c r="H94" s="57"/>
      <c r="I94" s="57"/>
      <c r="J94" s="57"/>
      <c r="K94" s="57"/>
      <c r="L94" s="57"/>
      <c r="M94" s="57"/>
      <c r="N94" s="58"/>
      <c r="O94" s="6"/>
      <c r="P94" s="7" t="s">
        <v>8</v>
      </c>
      <c r="Q94" s="13"/>
    </row>
    <row r="95" spans="1:17" ht="21" customHeight="1">
      <c r="A95" s="12" t="s">
        <v>72</v>
      </c>
      <c r="B95" s="16">
        <v>0.35833333333333334</v>
      </c>
      <c r="C95" s="11">
        <v>5813</v>
      </c>
      <c r="D95" s="11" t="str">
        <f>IF(C95="","",VLOOKUP(C95,[1]名單!$A$1:$Z$65536,4,0))</f>
        <v>林內</v>
      </c>
      <c r="E95" s="11" t="str">
        <f>IF(C95="","",VLOOKUP(C95,[1]名單!$A$1:$Z$65536,2,0))</f>
        <v>朱霈嫺</v>
      </c>
      <c r="F95" s="11">
        <v>5819</v>
      </c>
      <c r="G95" s="11" t="str">
        <f>IF(F95="","",VLOOKUP(F95,[1]名單!$A$1:$Z$65536,4,0))</f>
        <v>重興</v>
      </c>
      <c r="H95" s="11" t="str">
        <f>IF(F95="","",VLOOKUP(F95,[1]名單!$A$1:$Z$65536,2,0))</f>
        <v>宋紫瀅</v>
      </c>
      <c r="I95" s="11">
        <v>5843</v>
      </c>
      <c r="J95" s="11" t="str">
        <f>IF(I95="","",VLOOKUP(I95,[1]名單!$A$1:$Z$65536,4,0))</f>
        <v>僑真</v>
      </c>
      <c r="K95" s="11" t="str">
        <f>IF(I95="","",VLOOKUP(I95,[1]名單!$A$1:$Z$65536,2,0))</f>
        <v>嚴亦婷</v>
      </c>
      <c r="L95" s="11">
        <v>5861</v>
      </c>
      <c r="M95" s="11" t="str">
        <f>IF(L95="","",VLOOKUP(L95,[1]名單!$A$1:$Z$65536,4,0))</f>
        <v>宏崙</v>
      </c>
      <c r="N95" s="11" t="str">
        <f>IF(L95="","",VLOOKUP(L95,[1]名單!$A$1:$Z$65536,2,0))</f>
        <v>劉季璇</v>
      </c>
      <c r="O95" s="11"/>
      <c r="P95" s="11" t="str">
        <f>IF(O95="","",VLOOKUP(O95,[3]名單!$A$1:$Z$65536,2,0))</f>
        <v/>
      </c>
      <c r="Q95" s="13"/>
    </row>
    <row r="96" spans="1:17" ht="21" customHeight="1">
      <c r="A96" s="12" t="s">
        <v>73</v>
      </c>
      <c r="B96" s="16">
        <v>0.36249999999999999</v>
      </c>
      <c r="C96" s="11">
        <v>5814</v>
      </c>
      <c r="D96" s="11" t="str">
        <f>IF(C96="","",VLOOKUP(C96,[1]名單!$A$1:$Z$65536,4,0))</f>
        <v>林內</v>
      </c>
      <c r="E96" s="11" t="str">
        <f>IF(C96="","",VLOOKUP(C96,[1]名單!$A$1:$Z$65536,2,0))</f>
        <v>蔡宜蓁</v>
      </c>
      <c r="F96" s="11">
        <v>5820</v>
      </c>
      <c r="G96" s="11" t="str">
        <f>IF(F96="","",VLOOKUP(F96,[1]名單!$A$1:$Z$65536,4,0))</f>
        <v>重興</v>
      </c>
      <c r="H96" s="11" t="str">
        <f>IF(F96="","",VLOOKUP(F96,[1]名單!$A$1:$Z$65536,2,0))</f>
        <v>張心怡</v>
      </c>
      <c r="I96" s="11">
        <v>5844</v>
      </c>
      <c r="J96" s="11" t="str">
        <f>IF(I96="","",VLOOKUP(I96,[1]名單!$A$1:$Z$65536,4,0))</f>
        <v>僑真</v>
      </c>
      <c r="K96" s="11" t="str">
        <f>IF(I96="","",VLOOKUP(I96,[1]名單!$A$1:$Z$65536,2,0))</f>
        <v>林欣妤</v>
      </c>
      <c r="L96" s="11">
        <v>5862</v>
      </c>
      <c r="M96" s="11" t="str">
        <f>IF(L96="","",VLOOKUP(L96,[1]名單!$A$1:$Z$65536,4,0))</f>
        <v>宏崙</v>
      </c>
      <c r="N96" s="11" t="str">
        <f>IF(L96="","",VLOOKUP(L96,[1]名單!$A$1:$Z$65536,2,0))</f>
        <v>吳心慈</v>
      </c>
      <c r="O96" s="11"/>
      <c r="P96" s="11" t="str">
        <f>IF(O96="","",VLOOKUP(O96,[3]名單!$A$1:$Z$65536,2,0))</f>
        <v/>
      </c>
      <c r="Q96" s="13"/>
    </row>
    <row r="97" spans="1:18" ht="21" customHeight="1">
      <c r="A97" s="12" t="s">
        <v>74</v>
      </c>
      <c r="B97" s="16">
        <v>0.36666666666666697</v>
      </c>
      <c r="C97" s="11">
        <v>5815</v>
      </c>
      <c r="D97" s="11" t="str">
        <f>IF(C97="","",VLOOKUP(C97,[1]名單!$A$1:$Z$65536,4,0))</f>
        <v>林內</v>
      </c>
      <c r="E97" s="11" t="str">
        <f>IF(C97="","",VLOOKUP(C97,[1]名單!$A$1:$Z$65536,2,0))</f>
        <v>陳羽萱</v>
      </c>
      <c r="F97" s="11">
        <v>5821</v>
      </c>
      <c r="G97" s="11" t="str">
        <f>IF(F97="","",VLOOKUP(F97,[1]名單!$A$1:$Z$65536,4,0))</f>
        <v>重興</v>
      </c>
      <c r="H97" s="11" t="str">
        <f>IF(F97="","",VLOOKUP(F97,[1]名單!$A$1:$Z$65536,2,0))</f>
        <v>蔡明秀</v>
      </c>
      <c r="I97" s="11">
        <v>5845</v>
      </c>
      <c r="J97" s="11" t="str">
        <f>IF(I97="","",VLOOKUP(I97,[1]名單!$A$1:$Z$65536,4,0))</f>
        <v>僑真</v>
      </c>
      <c r="K97" s="11" t="str">
        <f>IF(I97="","",VLOOKUP(I97,[1]名單!$A$1:$Z$65536,2,0))</f>
        <v>林靜宜</v>
      </c>
      <c r="L97" s="11">
        <v>5863</v>
      </c>
      <c r="M97" s="11" t="str">
        <f>IF(L97="","",VLOOKUP(L97,[1]名單!$A$1:$Z$65536,4,0))</f>
        <v>宏崙</v>
      </c>
      <c r="N97" s="11" t="str">
        <f>IF(L97="","",VLOOKUP(L97,[1]名單!$A$1:$Z$65536,2,0))</f>
        <v>吳惠鈞</v>
      </c>
      <c r="O97" s="11"/>
      <c r="P97" s="11" t="str">
        <f>IF(O97="","",VLOOKUP(O97,[3]名單!$A$1:$Z$65536,2,0))</f>
        <v/>
      </c>
      <c r="Q97" s="13"/>
    </row>
    <row r="98" spans="1:18" ht="21" customHeight="1">
      <c r="A98" s="12" t="s">
        <v>75</v>
      </c>
      <c r="B98" s="16">
        <v>0.37083333333333302</v>
      </c>
      <c r="C98" s="11">
        <v>5816</v>
      </c>
      <c r="D98" s="11" t="str">
        <f>IF(C98="","",VLOOKUP(C98,[1]名單!$A$1:$Z$65536,4,0))</f>
        <v>林內</v>
      </c>
      <c r="E98" s="11" t="str">
        <f>IF(C98="","",VLOOKUP(C98,[1]名單!$A$1:$Z$65536,2,0))</f>
        <v>陳靜芬</v>
      </c>
      <c r="F98" s="11">
        <v>5822</v>
      </c>
      <c r="G98" s="11" t="str">
        <f>IF(F98="","",VLOOKUP(F98,[1]名單!$A$1:$Z$65536,4,0))</f>
        <v>重興</v>
      </c>
      <c r="H98" s="11" t="str">
        <f>IF(F98="","",VLOOKUP(F98,[1]名單!$A$1:$Z$65536,2,0))</f>
        <v>陳芳玫</v>
      </c>
      <c r="I98" s="11">
        <v>5846</v>
      </c>
      <c r="J98" s="11" t="str">
        <f>IF(I98="","",VLOOKUP(I98,[1]名單!$A$1:$Z$65536,4,0))</f>
        <v>僑真</v>
      </c>
      <c r="K98" s="11" t="str">
        <f>IF(I98="","",VLOOKUP(I98,[1]名單!$A$1:$Z$65536,2,0))</f>
        <v>楊雅雲</v>
      </c>
      <c r="L98" s="11">
        <v>5864</v>
      </c>
      <c r="M98" s="11" t="str">
        <f>IF(L98="","",VLOOKUP(L98,[1]名單!$A$1:$Z$65536,4,0))</f>
        <v>宏崙</v>
      </c>
      <c r="N98" s="11" t="str">
        <f>IF(L98="","",VLOOKUP(L98,[1]名單!$A$1:$Z$65536,2,0))</f>
        <v>林岑鎂</v>
      </c>
      <c r="O98" s="11"/>
      <c r="P98" s="11" t="str">
        <f>IF(O98="","",VLOOKUP(O98,[3]名單!$A$1:$Z$65536,2,0))</f>
        <v/>
      </c>
    </row>
    <row r="99" spans="1:18" ht="21" customHeight="1">
      <c r="A99" s="12" t="s">
        <v>76</v>
      </c>
      <c r="B99" s="16">
        <v>0.375</v>
      </c>
      <c r="C99" s="11">
        <v>5817</v>
      </c>
      <c r="D99" s="11" t="str">
        <f>IF(C99="","",VLOOKUP(C99,[1]名單!$A$1:$Z$65536,4,0))</f>
        <v>林內</v>
      </c>
      <c r="E99" s="11" t="str">
        <f>IF(C99="","",VLOOKUP(C99,[1]名單!$A$1:$Z$65536,2,0))</f>
        <v>黃脩雲</v>
      </c>
      <c r="F99" s="11">
        <v>5823</v>
      </c>
      <c r="G99" s="11" t="str">
        <f>IF(F99="","",VLOOKUP(F99,[1]名單!$A$1:$Z$65536,4,0))</f>
        <v>重興</v>
      </c>
      <c r="H99" s="11" t="str">
        <f>IF(F99="","",VLOOKUP(F99,[1]名單!$A$1:$Z$65536,2,0))</f>
        <v>黃楷伶</v>
      </c>
      <c r="I99" s="11">
        <v>5847</v>
      </c>
      <c r="J99" s="11" t="str">
        <f>IF(I99="","",VLOOKUP(I99,[1]名單!$A$1:$Z$65536,4,0))</f>
        <v>僑真</v>
      </c>
      <c r="K99" s="11" t="str">
        <f>IF(I99="","",VLOOKUP(I99,[1]名單!$A$1:$Z$65536,2,0))</f>
        <v>江亦雯</v>
      </c>
      <c r="L99" s="11">
        <v>5865</v>
      </c>
      <c r="M99" s="11" t="str">
        <f>IF(L99="","",VLOOKUP(L99,[1]名單!$A$1:$Z$65536,4,0))</f>
        <v>宏崙</v>
      </c>
      <c r="N99" s="11" t="str">
        <f>IF(L99="","",VLOOKUP(L99,[1]名單!$A$1:$Z$65536,2,0))</f>
        <v>楊美鈴</v>
      </c>
      <c r="O99" s="11"/>
      <c r="P99" s="11" t="str">
        <f>IF(O99="","",VLOOKUP(O99,[3]名單!$A$1:$Z$65536,2,0))</f>
        <v/>
      </c>
    </row>
    <row r="100" spans="1:18" ht="21" customHeight="1">
      <c r="A100" s="12" t="s">
        <v>77</v>
      </c>
      <c r="B100" s="16">
        <v>0.37916666666666698</v>
      </c>
      <c r="C100" s="11">
        <v>5811</v>
      </c>
      <c r="D100" s="11" t="str">
        <f>IF(C100="","",VLOOKUP(C100,[1]名單!$A$1:$Z$65536,4,0))</f>
        <v>水碓</v>
      </c>
      <c r="E100" s="11" t="str">
        <f>IF(C100="","",VLOOKUP(C100,[1]名單!$A$1:$Z$65536,2,0))</f>
        <v>黃翊甄</v>
      </c>
      <c r="F100" s="11">
        <v>5824</v>
      </c>
      <c r="G100" s="11" t="str">
        <f>IF(F100="","",VLOOKUP(F100,[1]名單!$A$1:$Z$65536,4,0))</f>
        <v>重興</v>
      </c>
      <c r="H100" s="11" t="str">
        <f>IF(F100="","",VLOOKUP(F100,[1]名單!$A$1:$Z$65536,2,0))</f>
        <v>黃筱茹</v>
      </c>
      <c r="I100" s="11">
        <v>5848</v>
      </c>
      <c r="J100" s="11" t="str">
        <f>IF(I100="","",VLOOKUP(I100,[1]名單!$A$1:$Z$65536,4,0))</f>
        <v>僑真</v>
      </c>
      <c r="K100" s="11" t="str">
        <f>IF(I100="","",VLOOKUP(I100,[1]名單!$A$1:$Z$65536,2,0))</f>
        <v>賴慈昕</v>
      </c>
      <c r="L100" s="11">
        <v>5866</v>
      </c>
      <c r="M100" s="11" t="str">
        <f>IF(L100="","",VLOOKUP(L100,[1]名單!$A$1:$Z$65536,4,0))</f>
        <v>宏崙</v>
      </c>
      <c r="N100" s="11" t="str">
        <f>IF(L100="","",VLOOKUP(L100,[1]名單!$A$1:$Z$65536,2,0))</f>
        <v>許右茹</v>
      </c>
      <c r="O100" s="11"/>
      <c r="P100" s="11" t="str">
        <f>IF(O100="","",VLOOKUP(O100,[3]名單!$A$1:$Z$65536,2,0))</f>
        <v/>
      </c>
    </row>
    <row r="101" spans="1:18" ht="21" customHeight="1">
      <c r="A101" s="12" t="s">
        <v>78</v>
      </c>
      <c r="B101" s="16">
        <v>0.38333333333333303</v>
      </c>
      <c r="C101" s="11">
        <v>5807</v>
      </c>
      <c r="D101" s="11" t="str">
        <f>IF(C101="","",VLOOKUP(C101,[1]名單!$A$1:$Z$65536,4,0))</f>
        <v>水碓</v>
      </c>
      <c r="E101" s="11" t="str">
        <f>IF(C101="","",VLOOKUP(C101,[1]名單!$A$1:$Z$65536,2,0))</f>
        <v>朱唯緁</v>
      </c>
      <c r="F101" s="11">
        <v>5831</v>
      </c>
      <c r="G101" s="11" t="str">
        <f>IF(F101="","",VLOOKUP(F101,[1]名單!$A$1:$Z$65536,4,0))</f>
        <v>大東</v>
      </c>
      <c r="H101" s="11" t="str">
        <f>IF(F101="","",VLOOKUP(F101,[1]名單!$A$1:$Z$65536,2,0))</f>
        <v>周儷凌</v>
      </c>
      <c r="I101" s="11">
        <v>5849</v>
      </c>
      <c r="J101" s="11" t="str">
        <f>IF(I101="","",VLOOKUP(I101,[1]名單!$A$1:$Z$65536,4,0))</f>
        <v>仁和</v>
      </c>
      <c r="K101" s="11" t="str">
        <f>IF(I101="","",VLOOKUP(I101,[1]名單!$A$1:$Z$65536,2,0))</f>
        <v>劉玉梅</v>
      </c>
      <c r="L101" s="11">
        <v>5867</v>
      </c>
      <c r="M101" s="11" t="str">
        <f>IF(L101="","",VLOOKUP(L101,[1]名單!$A$1:$Z$65536,4,0))</f>
        <v>大同</v>
      </c>
      <c r="N101" s="11" t="str">
        <f>IF(L101="","",VLOOKUP(L101,[1]名單!$A$1:$Z$65536,2,0))</f>
        <v>劉芷菱</v>
      </c>
      <c r="O101" s="11"/>
      <c r="P101" s="11" t="str">
        <f>IF(O101="","",VLOOKUP(O101,[3]名單!$A$1:$Z$65536,2,0))</f>
        <v/>
      </c>
    </row>
    <row r="102" spans="1:18" ht="21" customHeight="1">
      <c r="A102" s="12" t="s">
        <v>79</v>
      </c>
      <c r="B102" s="16">
        <v>0.38750000000000001</v>
      </c>
      <c r="C102" s="11">
        <v>5808</v>
      </c>
      <c r="D102" s="11" t="str">
        <f>IF(C102="","",VLOOKUP(C102,[1]名單!$A$1:$Z$65536,4,0))</f>
        <v>水碓</v>
      </c>
      <c r="E102" s="11" t="str">
        <f>IF(C102="","",VLOOKUP(C102,[1]名單!$A$1:$Z$65536,2,0))</f>
        <v>朱唯銥</v>
      </c>
      <c r="F102" s="11">
        <v>5832</v>
      </c>
      <c r="G102" s="11" t="str">
        <f>IF(F102="","",VLOOKUP(F102,[1]名單!$A$1:$Z$65536,4,0))</f>
        <v>大東</v>
      </c>
      <c r="H102" s="11" t="str">
        <f>IF(F102="","",VLOOKUP(F102,[1]名單!$A$1:$Z$65536,2,0))</f>
        <v>沈欣宜</v>
      </c>
      <c r="I102" s="11">
        <v>5850</v>
      </c>
      <c r="J102" s="11" t="str">
        <f>IF(I102="","",VLOOKUP(I102,[1]名單!$A$1:$Z$65536,4,0))</f>
        <v>仁和</v>
      </c>
      <c r="K102" s="11" t="str">
        <f>IF(I102="","",VLOOKUP(I102,[1]名單!$A$1:$Z$65536,2,0))</f>
        <v>劉玉蝶</v>
      </c>
      <c r="L102" s="11">
        <v>5868</v>
      </c>
      <c r="M102" s="11" t="str">
        <f>IF(L102="","",VLOOKUP(L102,[1]名單!$A$1:$Z$65536,4,0))</f>
        <v>大同</v>
      </c>
      <c r="N102" s="11" t="str">
        <f>IF(L102="","",VLOOKUP(L102,[1]名單!$A$1:$Z$65536,2,0))</f>
        <v>廖彩容</v>
      </c>
      <c r="O102" s="11"/>
      <c r="P102" s="11" t="str">
        <f>IF(O102="","",VLOOKUP(O102,[3]名單!$A$1:$Z$65536,2,0))</f>
        <v/>
      </c>
    </row>
    <row r="103" spans="1:18" ht="21" customHeight="1">
      <c r="A103" s="12" t="s">
        <v>80</v>
      </c>
      <c r="B103" s="16">
        <v>0.391666666666667</v>
      </c>
      <c r="C103" s="11">
        <v>5809</v>
      </c>
      <c r="D103" s="11" t="str">
        <f>IF(C103="","",VLOOKUP(C103,[1]名單!$A$1:$Z$65536,4,0))</f>
        <v>水碓</v>
      </c>
      <c r="E103" s="11" t="str">
        <f>IF(C103="","",VLOOKUP(C103,[1]名單!$A$1:$Z$65536,2,0))</f>
        <v>李翊萱</v>
      </c>
      <c r="F103" s="11">
        <v>5833</v>
      </c>
      <c r="G103" s="11" t="str">
        <f>IF(F103="","",VLOOKUP(F103,[1]名單!$A$1:$Z$65536,4,0))</f>
        <v>大東</v>
      </c>
      <c r="H103" s="11" t="str">
        <f>IF(F103="","",VLOOKUP(F103,[1]名單!$A$1:$Z$65536,2,0))</f>
        <v>沈美宜</v>
      </c>
      <c r="I103" s="11">
        <v>5851</v>
      </c>
      <c r="J103" s="11" t="str">
        <f>IF(I103="","",VLOOKUP(I103,[1]名單!$A$1:$Z$65536,4,0))</f>
        <v>仁和</v>
      </c>
      <c r="K103" s="11" t="str">
        <f>IF(I103="","",VLOOKUP(I103,[1]名單!$A$1:$Z$65536,2,0))</f>
        <v>連晏甄</v>
      </c>
      <c r="L103" s="11">
        <v>5869</v>
      </c>
      <c r="M103" s="11" t="str">
        <f>IF(L103="","",VLOOKUP(L103,[1]名單!$A$1:$Z$65536,4,0))</f>
        <v>大同</v>
      </c>
      <c r="N103" s="11" t="str">
        <f>IF(L103="","",VLOOKUP(L103,[1]名單!$A$1:$Z$65536,2,0))</f>
        <v>張雅茹</v>
      </c>
      <c r="O103" s="11"/>
      <c r="P103" s="11" t="str">
        <f>IF(O103="","",VLOOKUP(O103,[3]名單!$A$1:$Z$65536,2,0))</f>
        <v/>
      </c>
    </row>
    <row r="104" spans="1:18" ht="21" customHeight="1">
      <c r="A104" s="12" t="s">
        <v>81</v>
      </c>
      <c r="B104" s="16">
        <v>0.39583333333333298</v>
      </c>
      <c r="C104" s="11">
        <v>5810</v>
      </c>
      <c r="D104" s="11" t="str">
        <f>IF(C104="","",VLOOKUP(C104,[1]名單!$A$1:$Z$65536,4,0))</f>
        <v>水碓</v>
      </c>
      <c r="E104" s="11" t="str">
        <f>IF(C104="","",VLOOKUP(C104,[1]名單!$A$1:$Z$65536,2,0))</f>
        <v>高蕾筑</v>
      </c>
      <c r="F104" s="11">
        <v>5834</v>
      </c>
      <c r="G104" s="11" t="str">
        <f>IF(F104="","",VLOOKUP(F104,[1]名單!$A$1:$Z$65536,4,0))</f>
        <v>大東</v>
      </c>
      <c r="H104" s="11" t="str">
        <f>IF(F104="","",VLOOKUP(F104,[1]名單!$A$1:$Z$65536,2,0))</f>
        <v>詹茹鈁</v>
      </c>
      <c r="I104" s="11">
        <v>5852</v>
      </c>
      <c r="J104" s="11" t="str">
        <f>IF(I104="","",VLOOKUP(I104,[1]名單!$A$1:$Z$65536,4,0))</f>
        <v>仁和</v>
      </c>
      <c r="K104" s="11" t="str">
        <f>IF(I104="","",VLOOKUP(I104,[1]名單!$A$1:$Z$65536,2,0))</f>
        <v>陳昱如</v>
      </c>
      <c r="L104" s="11">
        <v>5870</v>
      </c>
      <c r="M104" s="11" t="str">
        <f>IF(L104="","",VLOOKUP(L104,[1]名單!$A$1:$Z$65536,4,0))</f>
        <v>大同</v>
      </c>
      <c r="N104" s="11" t="str">
        <f>IF(L104="","",VLOOKUP(L104,[1]名單!$A$1:$Z$65536,2,0))</f>
        <v>林昀臻</v>
      </c>
      <c r="O104" s="11"/>
      <c r="P104" s="11" t="str">
        <f>IF(O104="","",VLOOKUP(O104,[3]名單!$A$1:$Z$65536,2,0))</f>
        <v/>
      </c>
    </row>
    <row r="105" spans="1:18" ht="21" customHeight="1">
      <c r="A105" s="12" t="s">
        <v>82</v>
      </c>
      <c r="B105" s="16">
        <v>0.4</v>
      </c>
      <c r="C105" s="11">
        <v>5801</v>
      </c>
      <c r="D105" s="11" t="str">
        <f>IF(C105="","",VLOOKUP(C105,[1]名單!$A$1:$Z$65536,4,0))</f>
        <v>華山</v>
      </c>
      <c r="E105" s="11" t="str">
        <f>IF(C105="","",VLOOKUP(C105,[1]名單!$A$1:$Z$65536,2,0))</f>
        <v>李鈺萱</v>
      </c>
      <c r="F105" s="11">
        <v>5835</v>
      </c>
      <c r="G105" s="11" t="str">
        <f>IF(F105="","",VLOOKUP(F105,[1]名單!$A$1:$Z$65536,4,0))</f>
        <v>大東</v>
      </c>
      <c r="H105" s="11" t="str">
        <f>IF(F105="","",VLOOKUP(F105,[1]名單!$A$1:$Z$65536,2,0))</f>
        <v>顏劭涵</v>
      </c>
      <c r="I105" s="11">
        <v>5855</v>
      </c>
      <c r="J105" s="11" t="str">
        <f>IF(I105="","",VLOOKUP(I105,[1]名單!$A$1:$Z$65536,4,0))</f>
        <v>聯美</v>
      </c>
      <c r="K105" s="11" t="str">
        <f>IF(I105="","",VLOOKUP(I105,[1]名單!$A$1:$Z$65536,2,0))</f>
        <v>林家儀</v>
      </c>
      <c r="L105" s="11">
        <v>5871</v>
      </c>
      <c r="M105" s="11" t="str">
        <f>IF(L105="","",VLOOKUP(L105,[1]名單!$A$1:$Z$65536,4,0))</f>
        <v>大同</v>
      </c>
      <c r="N105" s="11" t="str">
        <f>IF(L105="","",VLOOKUP(L105,[1]名單!$A$1:$Z$65536,2,0))</f>
        <v>蔡叔全</v>
      </c>
      <c r="O105" s="11"/>
      <c r="P105" s="11" t="str">
        <f>IF(O105="","",VLOOKUP(O105,[3]名單!$A$1:$Z$65536,2,0))</f>
        <v/>
      </c>
    </row>
    <row r="106" spans="1:18" ht="21" customHeight="1">
      <c r="A106" s="12" t="s">
        <v>83</v>
      </c>
      <c r="B106" s="16">
        <v>0.40416666666666701</v>
      </c>
      <c r="C106" s="11">
        <v>5802</v>
      </c>
      <c r="D106" s="11" t="str">
        <f>IF(C106="","",VLOOKUP(C106,[1]名單!$A$1:$Z$65536,4,0))</f>
        <v>華山</v>
      </c>
      <c r="E106" s="11" t="str">
        <f>IF(C106="","",VLOOKUP(C106,[1]名單!$A$1:$Z$65536,2,0))</f>
        <v>沈玉霖</v>
      </c>
      <c r="F106" s="11">
        <v>5842</v>
      </c>
      <c r="G106" s="11" t="str">
        <f>IF(F106="","",VLOOKUP(F106,[1]名單!$A$1:$Z$65536,4,0))</f>
        <v>重光</v>
      </c>
      <c r="H106" s="11" t="str">
        <f>IF(F106="","",VLOOKUP(F106,[1]名單!$A$1:$Z$65536,2,0))</f>
        <v>黃宜佳</v>
      </c>
      <c r="I106" s="11">
        <v>5856</v>
      </c>
      <c r="J106" s="11" t="str">
        <f>IF(I106="","",VLOOKUP(I106,[1]名單!$A$1:$Z$65536,4,0))</f>
        <v>聯美</v>
      </c>
      <c r="K106" s="11" t="str">
        <f>IF(I106="","",VLOOKUP(I106,[1]名單!$A$1:$Z$65536,2,0))</f>
        <v>林家楹</v>
      </c>
      <c r="L106" s="11">
        <v>5873</v>
      </c>
      <c r="M106" s="11" t="str">
        <f>IF(L106="","",VLOOKUP(L106,[1]名單!$A$1:$Z$65536,4,0))</f>
        <v>大屯</v>
      </c>
      <c r="N106" s="11" t="str">
        <f>IF(L106="","",VLOOKUP(L106,[1]名單!$A$1:$Z$65536,2,0))</f>
        <v>江玟樺</v>
      </c>
      <c r="O106" s="11"/>
      <c r="P106" s="11" t="str">
        <f>IF(O106="","",VLOOKUP(O106,[3]名單!$A$1:$Z$65536,2,0))</f>
        <v/>
      </c>
    </row>
    <row r="107" spans="1:18" ht="21" customHeight="1">
      <c r="A107" s="12" t="s">
        <v>84</v>
      </c>
      <c r="B107" s="16">
        <v>0.40833333333333299</v>
      </c>
      <c r="C107" s="11">
        <v>5803</v>
      </c>
      <c r="D107" s="11" t="str">
        <f>IF(C107="","",VLOOKUP(C107,[1]名單!$A$1:$Z$65536,4,0))</f>
        <v>華山</v>
      </c>
      <c r="E107" s="11" t="str">
        <f>IF(C107="","",VLOOKUP(C107,[1]名單!$A$1:$Z$65536,2,0))</f>
        <v>蘇嘉汝</v>
      </c>
      <c r="F107" s="11">
        <v>5837</v>
      </c>
      <c r="G107" s="11" t="str">
        <f>IF(F107="","",VLOOKUP(F107,[1]名單!$A$1:$Z$65536,4,0))</f>
        <v>重光</v>
      </c>
      <c r="H107" s="11" t="str">
        <f>IF(F107="","",VLOOKUP(F107,[1]名單!$A$1:$Z$65536,2,0))</f>
        <v>吳宜潔</v>
      </c>
      <c r="I107" s="11">
        <v>5857</v>
      </c>
      <c r="J107" s="11" t="str">
        <f>IF(I107="","",VLOOKUP(I107,[1]名單!$A$1:$Z$65536,4,0))</f>
        <v>聯美</v>
      </c>
      <c r="K107" s="11" t="str">
        <f>IF(I107="","",VLOOKUP(I107,[1]名單!$A$1:$Z$65536,2,0))</f>
        <v>許芷萱</v>
      </c>
      <c r="L107" s="11">
        <v>5874</v>
      </c>
      <c r="M107" s="11" t="str">
        <f>IF(L107="","",VLOOKUP(L107,[1]名單!$A$1:$Z$65536,4,0))</f>
        <v>大屯</v>
      </c>
      <c r="N107" s="11" t="str">
        <f>IF(L107="","",VLOOKUP(L107,[1]名單!$A$1:$Z$65536,2,0))</f>
        <v>江芷晏</v>
      </c>
      <c r="O107" s="11"/>
      <c r="P107" s="11" t="str">
        <f>IF(O107="","",VLOOKUP(O107,[3]名單!$A$1:$Z$65536,2,0))</f>
        <v/>
      </c>
    </row>
    <row r="108" spans="1:18" ht="21" customHeight="1">
      <c r="A108" s="12" t="s">
        <v>85</v>
      </c>
      <c r="B108" s="16">
        <v>0.41249999999999998</v>
      </c>
      <c r="C108" s="11">
        <v>5825</v>
      </c>
      <c r="D108" s="11" t="str">
        <f>IF(C108="","",VLOOKUP(C108,[1]名單!$A$1:$Z$65536,4,0))</f>
        <v>民生</v>
      </c>
      <c r="E108" s="11" t="str">
        <f>IF(C108="","",VLOOKUP(C108,[1]名單!$A$1:$Z$65536,2,0))</f>
        <v>丁婉嬿</v>
      </c>
      <c r="F108" s="11">
        <v>5838</v>
      </c>
      <c r="G108" s="11" t="str">
        <f>IF(F108="","",VLOOKUP(F108,[1]名單!$A$1:$Z$65536,4,0))</f>
        <v>重光</v>
      </c>
      <c r="H108" s="11" t="str">
        <f>IF(F108="","",VLOOKUP(F108,[1]名單!$A$1:$Z$65536,2,0))</f>
        <v>徐偉淋</v>
      </c>
      <c r="I108" s="11">
        <v>5858</v>
      </c>
      <c r="J108" s="11" t="str">
        <f>IF(I108="","",VLOOKUP(I108,[1]名單!$A$1:$Z$65536,4,0))</f>
        <v>聯美</v>
      </c>
      <c r="K108" s="11" t="str">
        <f>IF(I108="","",VLOOKUP(I108,[1]名單!$A$1:$Z$65536,2,0))</f>
        <v>許雅宣</v>
      </c>
      <c r="L108" s="11">
        <v>5875</v>
      </c>
      <c r="M108" s="11" t="str">
        <f>IF(L108="","",VLOOKUP(L108,[1]名單!$A$1:$Z$65536,4,0))</f>
        <v>大屯</v>
      </c>
      <c r="N108" s="11" t="str">
        <f>IF(L108="","",VLOOKUP(L108,[1]名單!$A$1:$Z$65536,2,0))</f>
        <v>王芃婷</v>
      </c>
      <c r="O108" s="11"/>
      <c r="P108" s="11" t="str">
        <f>IF(O108="","",VLOOKUP(O108,[3]名單!$A$1:$Z$65536,2,0))</f>
        <v/>
      </c>
      <c r="R108" s="14"/>
    </row>
    <row r="109" spans="1:18" ht="21" customHeight="1">
      <c r="A109" s="12" t="s">
        <v>86</v>
      </c>
      <c r="B109" s="16">
        <v>0.41666666666666602</v>
      </c>
      <c r="C109" s="11">
        <v>5826</v>
      </c>
      <c r="D109" s="11" t="str">
        <f>IF(C109="","",VLOOKUP(C109,[1]名單!$A$1:$Z$65536,4,0))</f>
        <v>民生</v>
      </c>
      <c r="E109" s="11" t="str">
        <f>IF(C109="","",VLOOKUP(C109,[1]名單!$A$1:$Z$65536,2,0))</f>
        <v>蔡芯惠</v>
      </c>
      <c r="F109" s="11">
        <v>5839</v>
      </c>
      <c r="G109" s="11" t="str">
        <f>IF(F109="","",VLOOKUP(F109,[1]名單!$A$1:$Z$65536,4,0))</f>
        <v>重光</v>
      </c>
      <c r="H109" s="11" t="str">
        <f>IF(F109="","",VLOOKUP(F109,[1]名單!$A$1:$Z$65536,2,0))</f>
        <v>曾妮</v>
      </c>
      <c r="I109" s="11">
        <v>5859</v>
      </c>
      <c r="J109" s="11" t="str">
        <f>IF(I109="","",VLOOKUP(I109,[1]名單!$A$1:$Z$65536,4,0))</f>
        <v>聯美</v>
      </c>
      <c r="K109" s="11" t="str">
        <f>IF(I109="","",VLOOKUP(I109,[1]名單!$A$1:$Z$65536,2,0))</f>
        <v>謝采庭</v>
      </c>
      <c r="L109" s="11"/>
      <c r="M109" s="11" t="str">
        <f>IF(L109="","",VLOOKUP(L109,[1]名單!$A$1:$Z$65536,4,0))</f>
        <v/>
      </c>
      <c r="N109" s="11" t="str">
        <f>IF(L109="","",VLOOKUP(L109,[1]名單!$A$1:$Z$65536,2,0))</f>
        <v/>
      </c>
      <c r="O109" s="11"/>
      <c r="P109" s="11" t="str">
        <f>IF(O109="","",VLOOKUP(O109,[3]名單!$A$1:$Z$65536,2,0))</f>
        <v/>
      </c>
      <c r="R109" s="14"/>
    </row>
    <row r="110" spans="1:18" ht="21" customHeight="1">
      <c r="A110" s="12" t="s">
        <v>87</v>
      </c>
      <c r="B110" s="16">
        <v>0.420833333333333</v>
      </c>
      <c r="C110" s="11">
        <v>5827</v>
      </c>
      <c r="D110" s="11" t="str">
        <f>IF(C110="","",VLOOKUP(C110,[1]名單!$A$1:$Z$65536,4,0))</f>
        <v>民生</v>
      </c>
      <c r="E110" s="11" t="str">
        <f>IF(C110="","",VLOOKUP(C110,[1]名單!$A$1:$Z$65536,2,0))</f>
        <v>蘇姿云</v>
      </c>
      <c r="F110" s="11">
        <v>5840</v>
      </c>
      <c r="G110" s="11" t="str">
        <f>IF(F110="","",VLOOKUP(F110,[1]名單!$A$1:$Z$65536,4,0))</f>
        <v>重光</v>
      </c>
      <c r="H110" s="11" t="str">
        <f>IF(F110="","",VLOOKUP(F110,[1]名單!$A$1:$Z$65536,2,0))</f>
        <v>蔡綵孺</v>
      </c>
      <c r="I110" s="11">
        <v>5876</v>
      </c>
      <c r="J110" s="11" t="str">
        <f>IF(I110="","",VLOOKUP(I110,[1]名單!$A$1:$Z$65536,4,0))</f>
        <v>大屯</v>
      </c>
      <c r="K110" s="11" t="str">
        <f>IF(I110="","",VLOOKUP(I110,[1]名單!$A$1:$Z$65536,2,0))</f>
        <v>許鈞蕙</v>
      </c>
      <c r="L110" s="11"/>
      <c r="M110" s="11" t="str">
        <f>IF(L110="","",VLOOKUP(L110,[1]名單!$A$1:$Z$65536,4,0))</f>
        <v/>
      </c>
      <c r="N110" s="11" t="str">
        <f>IF(L110="","",VLOOKUP(L110,[1]名單!$A$1:$Z$65536,2,0))</f>
        <v/>
      </c>
      <c r="O110" s="11"/>
      <c r="P110" s="11" t="str">
        <f>IF(O110="","",VLOOKUP(O110,[3]名單!$A$1:$Z$65536,2,0))</f>
        <v/>
      </c>
    </row>
    <row r="111" spans="1:18" ht="21" customHeight="1">
      <c r="A111" s="12" t="s">
        <v>88</v>
      </c>
      <c r="B111" s="16">
        <v>0.42499999999999999</v>
      </c>
      <c r="C111" s="11">
        <v>5828</v>
      </c>
      <c r="D111" s="11" t="str">
        <f>IF(C111="","",VLOOKUP(C111,[1]名單!$A$1:$Z$65536,4,0))</f>
        <v>民生</v>
      </c>
      <c r="E111" s="11" t="str">
        <f>IF(C111="","",VLOOKUP(C111,[1]名單!$A$1:$Z$65536,2,0))</f>
        <v>賴昱淇</v>
      </c>
      <c r="F111" s="11">
        <v>5841</v>
      </c>
      <c r="G111" s="11" t="str">
        <f>IF(F111="","",VLOOKUP(F111,[1]名單!$A$1:$Z$65536,4,0))</f>
        <v>重光</v>
      </c>
      <c r="H111" s="11" t="str">
        <f>IF(F111="","",VLOOKUP(F111,[1]名單!$A$1:$Z$65536,2,0))</f>
        <v>謝仙玟</v>
      </c>
      <c r="I111" s="11">
        <v>5860</v>
      </c>
      <c r="J111" s="11" t="str">
        <f>IF(I111="","",VLOOKUP(I111,[1]名單!$A$1:$Z$65536,4,0))</f>
        <v>聯美</v>
      </c>
      <c r="K111" s="11" t="str">
        <f>IF(I111="","",VLOOKUP(I111,[1]名單!$A$1:$Z$65536,2,0))</f>
        <v>顏錦玉</v>
      </c>
      <c r="L111" s="11"/>
      <c r="M111" s="11" t="str">
        <f>IF(L111="","",VLOOKUP(L111,[1]名單!$A$1:$Z$65536,4,0))</f>
        <v/>
      </c>
      <c r="N111" s="11" t="str">
        <f>IF(L111="","",VLOOKUP(L111,[1]名單!$A$1:$Z$65536,2,0))</f>
        <v/>
      </c>
      <c r="O111" s="11"/>
      <c r="P111" s="11"/>
    </row>
    <row r="112" spans="1:18" ht="21" customHeight="1">
      <c r="A112" s="4">
        <v>16</v>
      </c>
      <c r="B112" s="3" t="s">
        <v>6</v>
      </c>
      <c r="C112" s="5"/>
      <c r="D112" s="56" t="str">
        <f>VLOOKUP(A112,[3]組別!$A$1:$AK$65536,2,0)</f>
        <v>國小四年級女童組</v>
      </c>
      <c r="E112" s="57"/>
      <c r="F112" s="57"/>
      <c r="G112" s="57"/>
      <c r="H112" s="57"/>
      <c r="I112" s="57"/>
      <c r="J112" s="57"/>
      <c r="K112" s="57"/>
      <c r="L112" s="57"/>
      <c r="M112" s="57"/>
      <c r="N112" s="58"/>
      <c r="O112" s="6"/>
      <c r="P112" s="7" t="s">
        <v>8</v>
      </c>
      <c r="Q112" s="13"/>
    </row>
    <row r="113" spans="1:17" ht="21" customHeight="1">
      <c r="A113" s="12" t="s">
        <v>89</v>
      </c>
      <c r="B113" s="16">
        <v>0.4375</v>
      </c>
      <c r="C113" s="17">
        <v>6001</v>
      </c>
      <c r="D113" s="17" t="str">
        <f>IF(C113="","",VLOOKUP(C113,[1]名單!$A$1:$Z$65536,4,0))</f>
        <v>林內B</v>
      </c>
      <c r="E113" s="17" t="str">
        <f>IF(C113="","",VLOOKUP(C113,[1]名單!$A$1:$Z$65536,2,0))</f>
        <v>張雯婷</v>
      </c>
      <c r="F113" s="17">
        <v>6025</v>
      </c>
      <c r="G113" s="17" t="str">
        <f>IF(F113="","",VLOOKUP(F113,[1]名單!$A$1:$Z$65536,4,0))</f>
        <v>九芎</v>
      </c>
      <c r="H113" s="17" t="str">
        <f>IF(F113="","",VLOOKUP(F113,[1]名單!$A$1:$Z$65536,2,0))</f>
        <v>李昱姍</v>
      </c>
      <c r="I113" s="17">
        <v>6037</v>
      </c>
      <c r="J113" s="17" t="str">
        <f>IF(I113="","",VLOOKUP(I113,[1]名單!$A$1:$Z$65536,4,0))</f>
        <v>石龜A</v>
      </c>
      <c r="K113" s="17" t="str">
        <f>IF(I113="","",VLOOKUP(I113,[1]名單!$A$1:$Z$65536,2,0))</f>
        <v>楊方琪</v>
      </c>
      <c r="L113" s="17">
        <v>6055</v>
      </c>
      <c r="M113" s="17" t="str">
        <f>IF(L113="","",VLOOKUP(L113,[1]名單!$A$1:$Z$65536,4,0))</f>
        <v>聯美</v>
      </c>
      <c r="N113" s="17" t="str">
        <f>IF(L113="","",VLOOKUP(L113,[1]名單!$A$1:$Z$65536,2,0))</f>
        <v>方星予</v>
      </c>
      <c r="O113" s="6"/>
      <c r="P113" s="7"/>
      <c r="Q113" s="13"/>
    </row>
    <row r="114" spans="1:17" ht="21" customHeight="1">
      <c r="A114" s="12" t="s">
        <v>90</v>
      </c>
      <c r="B114" s="16">
        <v>0.44166666666666665</v>
      </c>
      <c r="C114" s="17">
        <v>6002</v>
      </c>
      <c r="D114" s="17" t="str">
        <f>IF(C114="","",VLOOKUP(C114,[1]名單!$A$1:$Z$65536,4,0))</f>
        <v>林內B</v>
      </c>
      <c r="E114" s="17" t="str">
        <f>IF(C114="","",VLOOKUP(C114,[1]名單!$A$1:$Z$65536,2,0))</f>
        <v>汪幸萱</v>
      </c>
      <c r="F114" s="17">
        <v>6026</v>
      </c>
      <c r="G114" s="17" t="str">
        <f>IF(F114="","",VLOOKUP(F114,[1]名單!$A$1:$Z$65536,4,0))</f>
        <v>九芎</v>
      </c>
      <c r="H114" s="17" t="str">
        <f>IF(F114="","",VLOOKUP(F114,[1]名單!$A$1:$Z$65536,2,0))</f>
        <v>楊佳臻</v>
      </c>
      <c r="I114" s="17">
        <v>6038</v>
      </c>
      <c r="J114" s="17" t="str">
        <f>IF(I114="","",VLOOKUP(I114,[1]名單!$A$1:$Z$65536,4,0))</f>
        <v>石龜A</v>
      </c>
      <c r="K114" s="17" t="str">
        <f>IF(I114="","",VLOOKUP(I114,[1]名單!$A$1:$Z$65536,2,0))</f>
        <v>薛菀琳</v>
      </c>
      <c r="L114" s="17">
        <v>6056</v>
      </c>
      <c r="M114" s="17" t="str">
        <f>IF(L114="","",VLOOKUP(L114,[1]名單!$A$1:$Z$65536,4,0))</f>
        <v>聯美</v>
      </c>
      <c r="N114" s="17" t="str">
        <f>IF(L114="","",VLOOKUP(L114,[1]名單!$A$1:$Z$65536,2,0))</f>
        <v>李文祺</v>
      </c>
      <c r="O114" s="6"/>
      <c r="P114" s="7"/>
      <c r="Q114" s="13"/>
    </row>
    <row r="115" spans="1:17" ht="21" customHeight="1">
      <c r="A115" s="12" t="s">
        <v>91</v>
      </c>
      <c r="B115" s="16">
        <v>0.44583333333333303</v>
      </c>
      <c r="C115" s="17">
        <v>6003</v>
      </c>
      <c r="D115" s="17" t="str">
        <f>IF(C115="","",VLOOKUP(C115,[1]名單!$A$1:$Z$65536,4,0))</f>
        <v>林內B</v>
      </c>
      <c r="E115" s="17" t="str">
        <f>IF(C115="","",VLOOKUP(C115,[1]名單!$A$1:$Z$65536,2,0))</f>
        <v>洪欣妤</v>
      </c>
      <c r="F115" s="17">
        <v>6027</v>
      </c>
      <c r="G115" s="17" t="str">
        <f>IF(F115="","",VLOOKUP(F115,[1]名單!$A$1:$Z$65536,4,0))</f>
        <v>九芎</v>
      </c>
      <c r="H115" s="17" t="str">
        <f>IF(F115="","",VLOOKUP(F115,[1]名單!$A$1:$Z$65536,2,0))</f>
        <v>石宜絃</v>
      </c>
      <c r="I115" s="17">
        <v>6039</v>
      </c>
      <c r="J115" s="17" t="str">
        <f>IF(I115="","",VLOOKUP(I115,[1]名單!$A$1:$Z$65536,4,0))</f>
        <v>石龜A</v>
      </c>
      <c r="K115" s="17" t="str">
        <f>IF(I115="","",VLOOKUP(I115,[1]名單!$A$1:$Z$65536,2,0))</f>
        <v>蘇佩慈</v>
      </c>
      <c r="L115" s="17">
        <v>6057</v>
      </c>
      <c r="M115" s="17" t="str">
        <f>IF(L115="","",VLOOKUP(L115,[1]名單!$A$1:$Z$65536,4,0))</f>
        <v>聯美</v>
      </c>
      <c r="N115" s="17" t="str">
        <f>IF(L115="","",VLOOKUP(L115,[1]名單!$A$1:$Z$65536,2,0))</f>
        <v>蘇鈺婷</v>
      </c>
      <c r="O115" s="6"/>
      <c r="P115" s="7"/>
      <c r="Q115" s="13"/>
    </row>
    <row r="116" spans="1:17" ht="21" customHeight="1">
      <c r="A116" s="12" t="s">
        <v>92</v>
      </c>
      <c r="B116" s="16">
        <v>0.45</v>
      </c>
      <c r="C116" s="17">
        <v>6004</v>
      </c>
      <c r="D116" s="17" t="str">
        <f>IF(C116="","",VLOOKUP(C116,[1]名單!$A$1:$Z$65536,4,0))</f>
        <v>林內B</v>
      </c>
      <c r="E116" s="17" t="str">
        <f>IF(C116="","",VLOOKUP(C116,[1]名單!$A$1:$Z$65536,2,0))</f>
        <v>蔡吟佳</v>
      </c>
      <c r="F116" s="17">
        <v>6028</v>
      </c>
      <c r="G116" s="17" t="str">
        <f>IF(F116="","",VLOOKUP(F116,[1]名單!$A$1:$Z$65536,4,0))</f>
        <v>九芎</v>
      </c>
      <c r="H116" s="17" t="str">
        <f>IF(F116="","",VLOOKUP(F116,[1]名單!$A$1:$Z$65536,2,0))</f>
        <v>紀惠心</v>
      </c>
      <c r="I116" s="17">
        <v>6040</v>
      </c>
      <c r="J116" s="17" t="str">
        <f>IF(I116="","",VLOOKUP(I116,[1]名單!$A$1:$Z$65536,4,0))</f>
        <v>石龜A</v>
      </c>
      <c r="K116" s="17" t="str">
        <f>IF(I116="","",VLOOKUP(I116,[1]名單!$A$1:$Z$65536,2,0))</f>
        <v>黃珮珊</v>
      </c>
      <c r="L116" s="17">
        <v>6058</v>
      </c>
      <c r="M116" s="17" t="str">
        <f>IF(L116="","",VLOOKUP(L116,[1]名單!$A$1:$Z$65536,4,0))</f>
        <v>聯美</v>
      </c>
      <c r="N116" s="17" t="str">
        <f>IF(L116="","",VLOOKUP(L116,[1]名單!$A$1:$Z$65536,2,0))</f>
        <v>蘇韻萱</v>
      </c>
      <c r="O116" s="6"/>
      <c r="P116" s="7"/>
      <c r="Q116" s="13"/>
    </row>
    <row r="117" spans="1:17" ht="21" customHeight="1">
      <c r="A117" s="12" t="s">
        <v>93</v>
      </c>
      <c r="B117" s="16">
        <v>0.454166666666667</v>
      </c>
      <c r="C117" s="17">
        <v>6005</v>
      </c>
      <c r="D117" s="17" t="str">
        <f>IF(C117="","",VLOOKUP(C117,[1]名單!$A$1:$Z$65536,4,0))</f>
        <v>林內B</v>
      </c>
      <c r="E117" s="17" t="str">
        <f>IF(C117="","",VLOOKUP(C117,[1]名單!$A$1:$Z$65536,2,0))</f>
        <v>蔡逸芯</v>
      </c>
      <c r="F117" s="17">
        <v>6029</v>
      </c>
      <c r="G117" s="17" t="str">
        <f>IF(F117="","",VLOOKUP(F117,[1]名單!$A$1:$Z$65536,4,0))</f>
        <v>九芎</v>
      </c>
      <c r="H117" s="17" t="str">
        <f>IF(F117="","",VLOOKUP(F117,[1]名單!$A$1:$Z$65536,2,0))</f>
        <v>蔡佩娟</v>
      </c>
      <c r="I117" s="17">
        <v>6041</v>
      </c>
      <c r="J117" s="17" t="str">
        <f>IF(I117="","",VLOOKUP(I117,[1]名單!$A$1:$Z$65536,4,0))</f>
        <v>石龜A</v>
      </c>
      <c r="K117" s="17" t="str">
        <f>IF(I117="","",VLOOKUP(I117,[1]名單!$A$1:$Z$65536,2,0))</f>
        <v>黃郁晴</v>
      </c>
      <c r="L117" s="17">
        <v>6059</v>
      </c>
      <c r="M117" s="17" t="str">
        <f>IF(L117="","",VLOOKUP(L117,[1]名單!$A$1:$Z$65536,4,0))</f>
        <v>聯美</v>
      </c>
      <c r="N117" s="17" t="str">
        <f>IF(L117="","",VLOOKUP(L117,[1]名單!$A$1:$Z$65536,2,0))</f>
        <v>謝采穎</v>
      </c>
      <c r="O117" s="6"/>
      <c r="P117" s="7"/>
    </row>
    <row r="118" spans="1:17" ht="21" customHeight="1">
      <c r="A118" s="12" t="s">
        <v>94</v>
      </c>
      <c r="B118" s="16">
        <v>0.45833333333333298</v>
      </c>
      <c r="C118" s="17">
        <v>6006</v>
      </c>
      <c r="D118" s="17" t="str">
        <f>IF(C118="","",VLOOKUP(C118,[1]名單!$A$1:$Z$65536,4,0))</f>
        <v>林內B</v>
      </c>
      <c r="E118" s="17" t="str">
        <f>IF(C118="","",VLOOKUP(C118,[1]名單!$A$1:$Z$65536,2,0))</f>
        <v>陳雯琪</v>
      </c>
      <c r="F118" s="17">
        <v>6030</v>
      </c>
      <c r="G118" s="17" t="str">
        <f>IF(F118="","",VLOOKUP(F118,[1]名單!$A$1:$Z$65536,4,0))</f>
        <v>九芎</v>
      </c>
      <c r="H118" s="17" t="str">
        <f>IF(F118="","",VLOOKUP(F118,[1]名單!$A$1:$Z$65536,2,0))</f>
        <v>許嘉穎</v>
      </c>
      <c r="I118" s="17">
        <v>6048</v>
      </c>
      <c r="J118" s="17" t="str">
        <f>IF(I118="","",VLOOKUP(I118,[1]名單!$A$1:$Z$65536,4,0))</f>
        <v>僑真</v>
      </c>
      <c r="K118" s="17" t="str">
        <f>IF(I118="","",VLOOKUP(I118,[1]名單!$A$1:$Z$65536,2,0))</f>
        <v>陳芊豫</v>
      </c>
      <c r="L118" s="17">
        <v>6060</v>
      </c>
      <c r="M118" s="17" t="str">
        <f>IF(L118="","",VLOOKUP(L118,[1]名單!$A$1:$Z$65536,4,0))</f>
        <v>聯美</v>
      </c>
      <c r="N118" s="17" t="str">
        <f>IF(L118="","",VLOOKUP(L118,[1]名單!$A$1:$Z$65536,2,0))</f>
        <v>陳婕妤</v>
      </c>
      <c r="O118" s="6"/>
      <c r="P118" s="7"/>
    </row>
    <row r="119" spans="1:17" ht="21" customHeight="1">
      <c r="A119" s="12" t="s">
        <v>95</v>
      </c>
      <c r="B119" s="16">
        <v>0.46250000000000002</v>
      </c>
      <c r="C119" s="17">
        <v>6007</v>
      </c>
      <c r="D119" s="17" t="str">
        <f>IF(C119="","",VLOOKUP(C119,[1]名單!$A$1:$Z$65536,4,0))</f>
        <v>石龜B</v>
      </c>
      <c r="E119" s="17" t="str">
        <f>IF(C119="","",VLOOKUP(C119,[1]名單!$A$1:$Z$65536,2,0))</f>
        <v>李書妤</v>
      </c>
      <c r="F119" s="17">
        <v>6019</v>
      </c>
      <c r="G119" s="17" t="str">
        <f>IF(F119="","",VLOOKUP(F119,[1]名單!$A$1:$Z$65536,4,0))</f>
        <v>林內A</v>
      </c>
      <c r="H119" s="17" t="str">
        <f>IF(F119="","",VLOOKUP(F119,[1]名單!$A$1:$Z$65536,2,0))</f>
        <v>吳子絃</v>
      </c>
      <c r="I119" s="17">
        <v>6043</v>
      </c>
      <c r="J119" s="17" t="str">
        <f>IF(I119="","",VLOOKUP(I119,[1]名單!$A$1:$Z$65536,4,0))</f>
        <v>僑真</v>
      </c>
      <c r="K119" s="17" t="str">
        <f>IF(I119="","",VLOOKUP(I119,[1]名單!$A$1:$Z$65536,2,0))</f>
        <v>江詠綺</v>
      </c>
      <c r="L119" s="17">
        <v>6061</v>
      </c>
      <c r="M119" s="17" t="str">
        <f>IF(L119="","",VLOOKUP(L119,[1]名單!$A$1:$Z$65536,4,0))</f>
        <v>宏崙</v>
      </c>
      <c r="N119" s="17" t="str">
        <f>IF(L119="","",VLOOKUP(L119,[1]名單!$A$1:$Z$65536,2,0))</f>
        <v>吳旻芯</v>
      </c>
      <c r="O119" s="6"/>
      <c r="P119" s="7"/>
    </row>
    <row r="120" spans="1:17" ht="21" customHeight="1">
      <c r="A120" s="12" t="s">
        <v>96</v>
      </c>
      <c r="B120" s="16">
        <v>0.46666666666666701</v>
      </c>
      <c r="C120" s="17">
        <v>6008</v>
      </c>
      <c r="D120" s="17" t="str">
        <f>IF(C120="","",VLOOKUP(C120,[1]名單!$A$1:$Z$65536,4,0))</f>
        <v>石龜B</v>
      </c>
      <c r="E120" s="17" t="str">
        <f>IF(C120="","",VLOOKUP(C120,[1]名單!$A$1:$Z$65536,2,0))</f>
        <v>沈佳芯</v>
      </c>
      <c r="F120" s="17">
        <v>6020</v>
      </c>
      <c r="G120" s="17" t="str">
        <f>IF(F120="","",VLOOKUP(F120,[1]名單!$A$1:$Z$65536,4,0))</f>
        <v>林內A</v>
      </c>
      <c r="H120" s="17" t="str">
        <f>IF(F120="","",VLOOKUP(F120,[1]名單!$A$1:$Z$65536,2,0))</f>
        <v>張姿婷</v>
      </c>
      <c r="I120" s="17">
        <v>6044</v>
      </c>
      <c r="J120" s="17" t="str">
        <f>IF(I120="","",VLOOKUP(I120,[1]名單!$A$1:$Z$65536,4,0))</f>
        <v>僑真</v>
      </c>
      <c r="K120" s="17" t="str">
        <f>IF(I120="","",VLOOKUP(I120,[1]名單!$A$1:$Z$65536,2,0))</f>
        <v>沈家瑜</v>
      </c>
      <c r="L120" s="17">
        <v>6062</v>
      </c>
      <c r="M120" s="17" t="str">
        <f>IF(L120="","",VLOOKUP(L120,[1]名單!$A$1:$Z$65536,4,0))</f>
        <v>宏崙</v>
      </c>
      <c r="N120" s="17" t="str">
        <f>IF(L120="","",VLOOKUP(L120,[1]名單!$A$1:$Z$65536,2,0))</f>
        <v>周文心</v>
      </c>
      <c r="O120" s="6"/>
      <c r="P120" s="7"/>
    </row>
    <row r="121" spans="1:17" ht="21" customHeight="1">
      <c r="A121" s="12" t="s">
        <v>97</v>
      </c>
      <c r="B121" s="16">
        <v>0.47083333333333299</v>
      </c>
      <c r="C121" s="17">
        <v>6009</v>
      </c>
      <c r="D121" s="17" t="str">
        <f>IF(C121="","",VLOOKUP(C121,[1]名單!$A$1:$Z$65536,4,0))</f>
        <v>石龜B</v>
      </c>
      <c r="E121" s="17" t="str">
        <f>IF(C121="","",VLOOKUP(C121,[1]名單!$A$1:$Z$65536,2,0))</f>
        <v>葉君萍</v>
      </c>
      <c r="F121" s="17">
        <v>6021</v>
      </c>
      <c r="G121" s="17" t="str">
        <f>IF(F121="","",VLOOKUP(F121,[1]名單!$A$1:$Z$65536,4,0))</f>
        <v>林內A</v>
      </c>
      <c r="H121" s="17" t="str">
        <f>IF(F121="","",VLOOKUP(F121,[1]名單!$A$1:$Z$65536,2,0))</f>
        <v>陳函沛</v>
      </c>
      <c r="I121" s="17">
        <v>6045</v>
      </c>
      <c r="J121" s="17" t="str">
        <f>IF(I121="","",VLOOKUP(I121,[1]名單!$A$1:$Z$65536,4,0))</f>
        <v>僑真</v>
      </c>
      <c r="K121" s="17" t="str">
        <f>IF(I121="","",VLOOKUP(I121,[1]名單!$A$1:$Z$65536,2,0))</f>
        <v>游淑瑜</v>
      </c>
      <c r="L121" s="17">
        <v>6063</v>
      </c>
      <c r="M121" s="17" t="str">
        <f>IF(L121="","",VLOOKUP(L121,[1]名單!$A$1:$Z$65536,4,0))</f>
        <v>宏崙</v>
      </c>
      <c r="N121" s="17" t="str">
        <f>IF(L121="","",VLOOKUP(L121,[1]名單!$A$1:$Z$65536,2,0))</f>
        <v>林盈君</v>
      </c>
      <c r="O121" s="6"/>
      <c r="P121" s="7"/>
    </row>
    <row r="122" spans="1:17" ht="21" customHeight="1">
      <c r="A122" s="12" t="s">
        <v>98</v>
      </c>
      <c r="B122" s="16">
        <v>0.47499999999999998</v>
      </c>
      <c r="C122" s="17">
        <v>6010</v>
      </c>
      <c r="D122" s="17" t="str">
        <f>IF(C122="","",VLOOKUP(C122,[1]名單!$A$1:$Z$65536,4,0))</f>
        <v>石龜B</v>
      </c>
      <c r="E122" s="17" t="str">
        <f>IF(C122="","",VLOOKUP(C122,[1]名單!$A$1:$Z$65536,2,0))</f>
        <v>蔡依庭</v>
      </c>
      <c r="F122" s="17">
        <v>6022</v>
      </c>
      <c r="G122" s="17" t="str">
        <f>IF(F122="","",VLOOKUP(F122,[1]名單!$A$1:$Z$65536,4,0))</f>
        <v>林內A</v>
      </c>
      <c r="H122" s="17" t="str">
        <f>IF(F122="","",VLOOKUP(F122,[1]名單!$A$1:$Z$65536,2,0))</f>
        <v>陳彥伶</v>
      </c>
      <c r="I122" s="17">
        <v>6046</v>
      </c>
      <c r="J122" s="17" t="str">
        <f>IF(I122="","",VLOOKUP(I122,[1]名單!$A$1:$Z$65536,4,0))</f>
        <v>僑真</v>
      </c>
      <c r="K122" s="17" t="str">
        <f>IF(I122="","",VLOOKUP(I122,[1]名單!$A$1:$Z$65536,2,0))</f>
        <v>蘇宸儀</v>
      </c>
      <c r="L122" s="17">
        <v>6064</v>
      </c>
      <c r="M122" s="17" t="str">
        <f>IF(L122="","",VLOOKUP(L122,[1]名單!$A$1:$Z$65536,4,0))</f>
        <v>宏崙</v>
      </c>
      <c r="N122" s="17" t="str">
        <f>IF(L122="","",VLOOKUP(L122,[1]名單!$A$1:$Z$65536,2,0))</f>
        <v>楊培玉</v>
      </c>
      <c r="O122" s="6"/>
      <c r="P122" s="7"/>
    </row>
    <row r="123" spans="1:17" ht="21" customHeight="1">
      <c r="A123" s="12" t="s">
        <v>99</v>
      </c>
      <c r="B123" s="16">
        <v>0.47916666666666702</v>
      </c>
      <c r="C123" s="17">
        <v>6011</v>
      </c>
      <c r="D123" s="17" t="str">
        <f>IF(C123="","",VLOOKUP(C123,[1]名單!$A$1:$Z$65536,4,0))</f>
        <v>石龜B</v>
      </c>
      <c r="E123" s="17" t="str">
        <f>IF(C123="","",VLOOKUP(C123,[1]名單!$A$1:$Z$65536,2,0))</f>
        <v>黃郁淳</v>
      </c>
      <c r="F123" s="17">
        <v>6023</v>
      </c>
      <c r="G123" s="17" t="str">
        <f>IF(F123="","",VLOOKUP(F123,[1]名單!$A$1:$Z$65536,4,0))</f>
        <v>林內A</v>
      </c>
      <c r="H123" s="17" t="str">
        <f>IF(F123="","",VLOOKUP(F123,[1]名單!$A$1:$Z$65536,2,0))</f>
        <v>陳慧倫</v>
      </c>
      <c r="I123" s="17">
        <v>6047</v>
      </c>
      <c r="J123" s="17" t="str">
        <f>IF(I123="","",VLOOKUP(I123,[1]名單!$A$1:$Z$65536,4,0))</f>
        <v>僑真</v>
      </c>
      <c r="K123" s="17" t="str">
        <f>IF(I123="","",VLOOKUP(I123,[1]名單!$A$1:$Z$65536,2,0))</f>
        <v>蘇郁庭</v>
      </c>
      <c r="L123" s="17">
        <v>6065</v>
      </c>
      <c r="M123" s="17" t="str">
        <f>IF(L123="","",VLOOKUP(L123,[1]名單!$A$1:$Z$65536,4,0))</f>
        <v>宏崙</v>
      </c>
      <c r="N123" s="17" t="str">
        <f>IF(L123="","",VLOOKUP(L123,[1]名單!$A$1:$Z$65536,2,0))</f>
        <v>陳昕毓</v>
      </c>
      <c r="O123" s="6"/>
      <c r="P123" s="7"/>
    </row>
    <row r="124" spans="1:17" ht="21" customHeight="1">
      <c r="A124" s="12" t="s">
        <v>100</v>
      </c>
      <c r="B124" s="16">
        <v>0.483333333333333</v>
      </c>
      <c r="C124" s="17">
        <v>6016</v>
      </c>
      <c r="D124" s="17" t="str">
        <f>IF(C124="","",VLOOKUP(C124,[1]名單!$A$1:$Z$65536,4,0))</f>
        <v>溝壩</v>
      </c>
      <c r="E124" s="17" t="str">
        <f>IF(C124="","",VLOOKUP(C124,[1]名單!$A$1:$Z$65536,2,0))</f>
        <v>蕭翊君</v>
      </c>
      <c r="F124" s="17">
        <v>6031</v>
      </c>
      <c r="G124" s="17" t="str">
        <f>IF(F124="","",VLOOKUP(F124,[1]名單!$A$1:$Z$65536,4,0))</f>
        <v>民生</v>
      </c>
      <c r="H124" s="17" t="str">
        <f>IF(F124="","",VLOOKUP(F124,[1]名單!$A$1:$Z$65536,2,0))</f>
        <v>吳睄褕</v>
      </c>
      <c r="I124" s="17">
        <v>6051</v>
      </c>
      <c r="J124" s="17" t="str">
        <f>IF(I124="","",VLOOKUP(I124,[1]名單!$A$1:$Z$65536,4,0))</f>
        <v>仁和</v>
      </c>
      <c r="K124" s="17" t="str">
        <f>IF(I124="","",VLOOKUP(I124,[1]名單!$A$1:$Z$65536,2,0))</f>
        <v>葉芷涵</v>
      </c>
      <c r="L124" s="17">
        <v>6066</v>
      </c>
      <c r="M124" s="17" t="str">
        <f>IF(L124="","",VLOOKUP(L124,[1]名單!$A$1:$Z$65536,4,0))</f>
        <v>宏崙</v>
      </c>
      <c r="N124" s="17" t="str">
        <f>IF(L124="","",VLOOKUP(L124,[1]名單!$A$1:$Z$65536,2,0))</f>
        <v>黃穎臻</v>
      </c>
      <c r="O124" s="6"/>
      <c r="P124" s="7"/>
    </row>
    <row r="125" spans="1:17" ht="21" customHeight="1">
      <c r="A125" s="12" t="s">
        <v>101</v>
      </c>
      <c r="B125" s="16">
        <v>0.48749999999999899</v>
      </c>
      <c r="C125" s="17">
        <v>6013</v>
      </c>
      <c r="D125" s="17" t="str">
        <f>IF(C125="","",VLOOKUP(C125,[1]名單!$A$1:$Z$65536,4,0))</f>
        <v>溝壩</v>
      </c>
      <c r="E125" s="17" t="str">
        <f>IF(C125="","",VLOOKUP(C125,[1]名單!$A$1:$Z$65536,2,0))</f>
        <v>廖佳容</v>
      </c>
      <c r="F125" s="17">
        <v>6032</v>
      </c>
      <c r="G125" s="17" t="str">
        <f>IF(F125="","",VLOOKUP(F125,[1]名單!$A$1:$Z$65536,4,0))</f>
        <v>民生</v>
      </c>
      <c r="H125" s="17" t="str">
        <f>IF(F125="","",VLOOKUP(F125,[1]名單!$A$1:$Z$65536,2,0))</f>
        <v>蔡亦晴</v>
      </c>
      <c r="I125" s="17">
        <v>6049</v>
      </c>
      <c r="J125" s="17" t="str">
        <f>IF(I125="","",VLOOKUP(I125,[1]名單!$A$1:$Z$65536,4,0))</f>
        <v>仁和</v>
      </c>
      <c r="K125" s="17" t="str">
        <f>IF(I125="","",VLOOKUP(I125,[1]名單!$A$1:$Z$65536,2,0))</f>
        <v>劉恬杉</v>
      </c>
      <c r="L125" s="17">
        <v>6067</v>
      </c>
      <c r="M125" s="17" t="str">
        <f>IF(L125="","",VLOOKUP(L125,[1]名單!$A$1:$Z$65536,4,0))</f>
        <v>大同</v>
      </c>
      <c r="N125" s="17" t="str">
        <f>IF(L125="","",VLOOKUP(L125,[1]名單!$A$1:$Z$65536,2,0))</f>
        <v>廖婉余</v>
      </c>
      <c r="O125" s="6"/>
      <c r="P125" s="7"/>
    </row>
    <row r="126" spans="1:17" ht="21" customHeight="1">
      <c r="A126" s="12" t="s">
        <v>102</v>
      </c>
      <c r="B126" s="16">
        <v>0.49166666666666498</v>
      </c>
      <c r="C126" s="17">
        <v>6014</v>
      </c>
      <c r="D126" s="17" t="str">
        <f>IF(C126="","",VLOOKUP(C126,[1]名單!$A$1:$Z$65536,4,0))</f>
        <v>溝壩</v>
      </c>
      <c r="E126" s="17" t="str">
        <f>IF(C126="","",VLOOKUP(C126,[1]名單!$A$1:$Z$65536,2,0))</f>
        <v>廖勻翎</v>
      </c>
      <c r="F126" s="17">
        <v>6033</v>
      </c>
      <c r="G126" s="17" t="str">
        <f>IF(F126="","",VLOOKUP(F126,[1]名單!$A$1:$Z$65536,4,0))</f>
        <v>民生</v>
      </c>
      <c r="H126" s="17" t="str">
        <f>IF(F126="","",VLOOKUP(F126,[1]名單!$A$1:$Z$65536,2,0))</f>
        <v>詹婉婷</v>
      </c>
      <c r="I126" s="17">
        <v>6050</v>
      </c>
      <c r="J126" s="17" t="str">
        <f>IF(I126="","",VLOOKUP(I126,[1]名單!$A$1:$Z$65536,4,0))</f>
        <v>仁和</v>
      </c>
      <c r="K126" s="17" t="str">
        <f>IF(I126="","",VLOOKUP(I126,[1]名單!$A$1:$Z$65536,2,0))</f>
        <v>徐麗婷</v>
      </c>
      <c r="L126" s="17">
        <v>6068</v>
      </c>
      <c r="M126" s="17" t="str">
        <f>IF(L126="","",VLOOKUP(L126,[1]名單!$A$1:$Z$65536,4,0))</f>
        <v>大同</v>
      </c>
      <c r="N126" s="17" t="str">
        <f>IF(L126="","",VLOOKUP(L126,[1]名單!$A$1:$Z$65536,2,0))</f>
        <v>楊婷如</v>
      </c>
      <c r="O126" s="6"/>
      <c r="P126" s="7"/>
    </row>
    <row r="127" spans="1:17" ht="21" customHeight="1">
      <c r="A127" s="12" t="s">
        <v>103</v>
      </c>
      <c r="B127" s="16">
        <v>0.49583333333333102</v>
      </c>
      <c r="C127" s="17">
        <v>6015</v>
      </c>
      <c r="D127" s="17" t="str">
        <f>IF(C127="","",VLOOKUP(C127,[1]名單!$A$1:$Z$65536,4,0))</f>
        <v>溝壩</v>
      </c>
      <c r="E127" s="17" t="str">
        <f>IF(C127="","",VLOOKUP(C127,[1]名單!$A$1:$Z$65536,2,0))</f>
        <v>張貽茜</v>
      </c>
      <c r="F127" s="17">
        <v>6034</v>
      </c>
      <c r="G127" s="17" t="str">
        <f>IF(F127="","",VLOOKUP(F127,[1]名單!$A$1:$Z$65536,4,0))</f>
        <v>民生</v>
      </c>
      <c r="H127" s="17" t="str">
        <f>IF(F127="","",VLOOKUP(F127,[1]名單!$A$1:$Z$65536,2,0))</f>
        <v>鄭雅珮</v>
      </c>
      <c r="I127" s="17">
        <v>6073</v>
      </c>
      <c r="J127" s="17" t="str">
        <f>IF(I127="","",VLOOKUP(I127,[1]名單!$A$1:$Z$65536,4,0))</f>
        <v>中和</v>
      </c>
      <c r="K127" s="17" t="str">
        <f>IF(I127="","",VLOOKUP(I127,[1]名單!$A$1:$Z$65536,2,0))</f>
        <v>李佩芬</v>
      </c>
      <c r="L127" s="17">
        <v>6069</v>
      </c>
      <c r="M127" s="17" t="str">
        <f>IF(L127="","",VLOOKUP(L127,[1]名單!$A$1:$Z$65536,4,0))</f>
        <v>大同</v>
      </c>
      <c r="N127" s="17" t="str">
        <f>IF(L127="","",VLOOKUP(L127,[1]名單!$A$1:$Z$65536,2,0))</f>
        <v>蔡佾芹</v>
      </c>
      <c r="O127" s="6"/>
      <c r="P127" s="7"/>
      <c r="Q127" s="13"/>
    </row>
    <row r="128" spans="1:17" ht="21" customHeight="1">
      <c r="A128" s="12" t="s">
        <v>104</v>
      </c>
      <c r="B128" s="16">
        <v>0.499999999999997</v>
      </c>
      <c r="C128" s="17">
        <v>6074</v>
      </c>
      <c r="D128" s="17" t="str">
        <f>IF(C128="","",VLOOKUP(C128,[1]名單!$A$1:$Z$65536,4,0))</f>
        <v>中和</v>
      </c>
      <c r="E128" s="17" t="str">
        <f>IF(C128="","",VLOOKUP(C128,[1]名單!$A$1:$Z$65536,2,0))</f>
        <v>林姵妤</v>
      </c>
      <c r="F128" s="17">
        <v>6035</v>
      </c>
      <c r="G128" s="17" t="str">
        <f>IF(F128="","",VLOOKUP(F128,[1]名單!$A$1:$Z$65536,4,0))</f>
        <v>民生</v>
      </c>
      <c r="H128" s="17" t="str">
        <f>IF(F128="","",VLOOKUP(F128,[1]名單!$A$1:$Z$65536,2,0))</f>
        <v>黃盈芳</v>
      </c>
      <c r="I128" s="17">
        <v>6052</v>
      </c>
      <c r="J128" s="17" t="str">
        <f>IF(I128="","",VLOOKUP(I128,[1]名單!$A$1:$Z$65536,4,0))</f>
        <v>仁和</v>
      </c>
      <c r="K128" s="17" t="str">
        <f>IF(I128="","",VLOOKUP(I128,[1]名單!$A$1:$Z$65536,2,0))</f>
        <v>陳妙婷</v>
      </c>
      <c r="L128" s="17">
        <v>6070</v>
      </c>
      <c r="M128" s="17" t="str">
        <f>IF(L128="","",VLOOKUP(L128,[1]名單!$A$1:$Z$65536,4,0))</f>
        <v>大同</v>
      </c>
      <c r="N128" s="17" t="str">
        <f>IF(L128="","",VLOOKUP(L128,[1]名單!$A$1:$Z$65536,2,0))</f>
        <v>鍾宛伶</v>
      </c>
      <c r="O128" s="6"/>
      <c r="P128" s="7"/>
      <c r="Q128" s="13"/>
    </row>
    <row r="129" spans="1:18" ht="21" customHeight="1">
      <c r="A129" s="12" t="s">
        <v>105</v>
      </c>
      <c r="B129" s="16">
        <v>0.50416666666666299</v>
      </c>
      <c r="C129" s="17">
        <v>6017</v>
      </c>
      <c r="D129" s="17" t="str">
        <f>IF(C129="","",VLOOKUP(C129,[1]名單!$A$1:$Z$65536,4,0))</f>
        <v>溝壩</v>
      </c>
      <c r="E129" s="17" t="str">
        <f>IF(C129="","",VLOOKUP(C129,[1]名單!$A$1:$Z$65536,2,0))</f>
        <v>郭佳曄</v>
      </c>
      <c r="F129" s="17">
        <v>6075</v>
      </c>
      <c r="G129" s="17" t="str">
        <f>IF(F129="","",VLOOKUP(F129,[1]名單!$A$1:$Z$65536,4,0))</f>
        <v>中和</v>
      </c>
      <c r="H129" s="17" t="str">
        <f>IF(F129="","",VLOOKUP(F129,[1]名單!$A$1:$Z$65536,2,0))</f>
        <v>林巧陵</v>
      </c>
      <c r="I129" s="17">
        <v>6079</v>
      </c>
      <c r="J129" s="17" t="str">
        <f>IF(I129="","",VLOOKUP(I129,[1]名單!$A$1:$Z$65536,4,0))</f>
        <v>信義</v>
      </c>
      <c r="K129" s="17" t="str">
        <f>IF(I129="","",VLOOKUP(I129,[1]名單!$A$1:$Z$65536,2,0))</f>
        <v>吳馨瑜</v>
      </c>
      <c r="L129" s="17">
        <v>6071</v>
      </c>
      <c r="M129" s="17" t="str">
        <f>IF(L129="","",VLOOKUP(L129,[1]名單!$A$1:$Z$65536,4,0))</f>
        <v>大同</v>
      </c>
      <c r="N129" s="17" t="str">
        <f>IF(L129="","",VLOOKUP(L129,[1]名單!$A$1:$Z$65536,2,0))</f>
        <v>鍾怡靜</v>
      </c>
      <c r="O129" s="6"/>
      <c r="P129" s="7"/>
      <c r="Q129" s="13"/>
    </row>
    <row r="130" spans="1:18" ht="21" customHeight="1">
      <c r="A130" s="12" t="s">
        <v>106</v>
      </c>
      <c r="B130" s="16">
        <v>0.50833333333332897</v>
      </c>
      <c r="C130" s="17">
        <v>6018</v>
      </c>
      <c r="D130" s="17" t="str">
        <f>IF(C130="","",VLOOKUP(C130,[1]名單!$A$1:$Z$65536,4,0))</f>
        <v>溝壩</v>
      </c>
      <c r="E130" s="17" t="str">
        <f>IF(C130="","",VLOOKUP(C130,[1]名單!$A$1:$Z$65536,2,0))</f>
        <v>陳畇緁</v>
      </c>
      <c r="F130" s="17">
        <v>6076</v>
      </c>
      <c r="G130" s="17" t="str">
        <f>IF(F130="","",VLOOKUP(F130,[1]名單!$A$1:$Z$65536,4,0))</f>
        <v>中和</v>
      </c>
      <c r="H130" s="17" t="str">
        <f>IF(F130="","",VLOOKUP(F130,[1]名單!$A$1:$Z$65536,2,0))</f>
        <v>林珈羽</v>
      </c>
      <c r="I130" s="17">
        <v>6080</v>
      </c>
      <c r="J130" s="17" t="str">
        <f>IF(I130="","",VLOOKUP(I130,[1]名單!$A$1:$Z$65536,4,0))</f>
        <v>信義</v>
      </c>
      <c r="K130" s="17" t="str">
        <f>IF(I130="","",VLOOKUP(I130,[1]名單!$A$1:$Z$65536,2,0))</f>
        <v>王以澄</v>
      </c>
      <c r="L130" s="17">
        <v>6072</v>
      </c>
      <c r="M130" s="17" t="str">
        <f>IF(L130="","",VLOOKUP(L130,[1]名單!$A$1:$Z$65536,4,0))</f>
        <v>大同</v>
      </c>
      <c r="N130" s="17" t="str">
        <f>IF(L130="","",VLOOKUP(L130,[1]名單!$A$1:$Z$65536,2,0))</f>
        <v>鍾馨宜</v>
      </c>
      <c r="O130" s="6"/>
      <c r="P130" s="7"/>
      <c r="Q130" s="13"/>
    </row>
    <row r="131" spans="1:18" ht="21" customHeight="1">
      <c r="A131" s="12" t="s">
        <v>107</v>
      </c>
      <c r="B131" s="16">
        <v>0.51249999999999496</v>
      </c>
      <c r="C131" s="17">
        <v>6091</v>
      </c>
      <c r="D131" s="17" t="str">
        <f>IF(C131="","",VLOOKUP(C131,[1]名單!$A$1:$Z$65536,4,0))</f>
        <v>中和B</v>
      </c>
      <c r="E131" s="17" t="str">
        <f>IF(C131="","",VLOOKUP(C131,[1]名單!$A$1:$Z$65536,2,0))</f>
        <v>溫梨吟</v>
      </c>
      <c r="F131" s="17">
        <v>6077</v>
      </c>
      <c r="G131" s="17" t="str">
        <f>IF(F131="","",VLOOKUP(F131,[1]名單!$A$1:$Z$65536,4,0))</f>
        <v>中和</v>
      </c>
      <c r="H131" s="17" t="str">
        <f>IF(F131="","",VLOOKUP(F131,[1]名單!$A$1:$Z$65536,2,0))</f>
        <v>林眞儀</v>
      </c>
      <c r="I131" s="17">
        <v>6081</v>
      </c>
      <c r="J131" s="17" t="str">
        <f>IF(I131="","",VLOOKUP(I131,[1]名單!$A$1:$Z$65536,4,0))</f>
        <v>信義</v>
      </c>
      <c r="K131" s="17" t="str">
        <f>IF(I131="","",VLOOKUP(I131,[1]名單!$A$1:$Z$65536,2,0))</f>
        <v>許又亓</v>
      </c>
      <c r="L131" s="17">
        <v>6053</v>
      </c>
      <c r="M131" s="17" t="str">
        <f>IF(L131="","",VLOOKUP(L131,[1]名單!$A$1:$Z$65536,4,0))</f>
        <v>仁和</v>
      </c>
      <c r="N131" s="17" t="str">
        <f>IF(L131="","",VLOOKUP(L131,[1]名單!$A$1:$Z$65536,2,0))</f>
        <v>黃庭韵</v>
      </c>
      <c r="O131" s="6"/>
      <c r="P131" s="7"/>
    </row>
    <row r="132" spans="1:18" ht="21" customHeight="1">
      <c r="A132" s="12" t="s">
        <v>108</v>
      </c>
      <c r="B132" s="16">
        <v>0.51666666666666095</v>
      </c>
      <c r="C132" s="17">
        <v>6085</v>
      </c>
      <c r="D132" s="17" t="str">
        <f>IF(C132="","",VLOOKUP(C132,[1]名單!$A$1:$Z$65536,4,0))</f>
        <v>大同B</v>
      </c>
      <c r="E132" s="17" t="str">
        <f>IF(C132="","",VLOOKUP(C132,[1]名單!$A$1:$Z$65536,2,0))</f>
        <v>李禹豌</v>
      </c>
      <c r="F132" s="17">
        <v>6078</v>
      </c>
      <c r="G132" s="17" t="str">
        <f>IF(F132="","",VLOOKUP(F132,[1]名單!$A$1:$Z$65536,4,0))</f>
        <v>中和</v>
      </c>
      <c r="H132" s="17" t="str">
        <f>IF(F132="","",VLOOKUP(F132,[1]名單!$A$1:$Z$65536,2,0))</f>
        <v>林芊孜</v>
      </c>
      <c r="I132" s="17">
        <v>6082</v>
      </c>
      <c r="J132" s="17" t="str">
        <f>IF(I132="","",VLOOKUP(I132,[1]名單!$A$1:$Z$65536,4,0))</f>
        <v>信義</v>
      </c>
      <c r="K132" s="17" t="str">
        <f>IF(I132="","",VLOOKUP(I132,[1]名單!$A$1:$Z$65536,2,0))</f>
        <v>黃于瑄</v>
      </c>
      <c r="L132" s="17"/>
      <c r="M132" s="17" t="str">
        <f>IF(L132="","",VLOOKUP(L132,[1]名單!$A$1:$Z$65536,4,0))</f>
        <v/>
      </c>
      <c r="N132" s="17" t="str">
        <f>IF(L132="","",VLOOKUP(L132,[1]名單!$A$1:$Z$65536,2,0))</f>
        <v/>
      </c>
      <c r="O132" s="6"/>
      <c r="P132" s="7"/>
    </row>
    <row r="133" spans="1:18" ht="21" customHeight="1">
      <c r="A133" s="19" t="s">
        <v>20</v>
      </c>
      <c r="B133" s="67" t="s">
        <v>58</v>
      </c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3"/>
      <c r="P133" s="7" t="s">
        <v>8</v>
      </c>
      <c r="R133" s="14"/>
    </row>
    <row r="134" spans="1:18" ht="21" customHeight="1">
      <c r="A134" s="12" t="s">
        <v>109</v>
      </c>
      <c r="B134" s="16">
        <v>0.5625</v>
      </c>
      <c r="C134" s="11">
        <v>7049</v>
      </c>
      <c r="D134" s="20" t="str">
        <f>VLOOKUP(C134,[3]組別!$B$1:$AK$65536,2,0)</f>
        <v>高男12</v>
      </c>
      <c r="E134" s="11" t="s">
        <v>20</v>
      </c>
      <c r="F134" s="11">
        <v>7050</v>
      </c>
      <c r="G134" s="20" t="str">
        <f>VLOOKUP(F134,[3]組別!$B$1:$AK$65536,2,0)</f>
        <v>高男11</v>
      </c>
      <c r="H134" s="11" t="s">
        <v>20</v>
      </c>
      <c r="I134" s="11">
        <v>7051</v>
      </c>
      <c r="J134" s="20" t="str">
        <f>VLOOKUP(I134,[3]組別!$B$1:$AK$65536,2,0)</f>
        <v>高男10</v>
      </c>
      <c r="K134" s="11" t="s">
        <v>20</v>
      </c>
      <c r="L134" s="11">
        <v>7052</v>
      </c>
      <c r="M134" s="20" t="str">
        <f>VLOOKUP(L134,[3]組別!$B$1:$AK$65536,2,0)</f>
        <v>高男9</v>
      </c>
      <c r="N134" s="11" t="s">
        <v>20</v>
      </c>
      <c r="O134" s="11"/>
      <c r="P134" s="11" t="str">
        <f>IF(O134="","",VLOOKUP(O134,[3]名單!$A$1:$Z$65536,2,0))</f>
        <v/>
      </c>
    </row>
    <row r="135" spans="1:18" ht="21" customHeight="1">
      <c r="A135" s="12" t="s">
        <v>110</v>
      </c>
      <c r="B135" s="16">
        <v>0.56666666666666665</v>
      </c>
      <c r="C135" s="11">
        <v>7053</v>
      </c>
      <c r="D135" s="20" t="str">
        <f>VLOOKUP(C135,[3]組別!$B$1:$AK$65536,2,0)</f>
        <v>高男8</v>
      </c>
      <c r="E135" s="11" t="s">
        <v>20</v>
      </c>
      <c r="F135" s="11">
        <v>7054</v>
      </c>
      <c r="G135" s="20" t="str">
        <f>VLOOKUP(F135,[3]組別!$B$1:$AK$65536,2,0)</f>
        <v>高男7</v>
      </c>
      <c r="H135" s="11" t="s">
        <v>20</v>
      </c>
      <c r="I135" s="11">
        <v>7055</v>
      </c>
      <c r="J135" s="20" t="str">
        <f>VLOOKUP(I135,[3]組別!$B$1:$AK$65536,2,0)</f>
        <v>高男6</v>
      </c>
      <c r="K135" s="11" t="s">
        <v>20</v>
      </c>
      <c r="L135" s="11">
        <v>7056</v>
      </c>
      <c r="M135" s="20" t="str">
        <f>VLOOKUP(L135,[3]組別!$B$1:$AK$65536,2,0)</f>
        <v>高男5</v>
      </c>
      <c r="N135" s="11" t="s">
        <v>20</v>
      </c>
      <c r="O135" s="11"/>
      <c r="P135" s="11" t="str">
        <f>IF(O135="","",VLOOKUP(O135,[3]名單!$A$1:$Z$65536,2,0))</f>
        <v/>
      </c>
    </row>
    <row r="136" spans="1:18" ht="21" customHeight="1">
      <c r="A136" s="12" t="s">
        <v>111</v>
      </c>
      <c r="B136" s="16">
        <v>0.57083333333333297</v>
      </c>
      <c r="C136" s="11">
        <v>7057</v>
      </c>
      <c r="D136" s="20" t="str">
        <f>VLOOKUP(C136,[3]組別!$B$1:$AK$65536,2,0)</f>
        <v>高男4</v>
      </c>
      <c r="E136" s="11" t="s">
        <v>20</v>
      </c>
      <c r="F136" s="11">
        <v>7058</v>
      </c>
      <c r="G136" s="20" t="str">
        <f>VLOOKUP(F136,[3]組別!$B$1:$AK$65536,2,0)</f>
        <v>高男3</v>
      </c>
      <c r="H136" s="11" t="s">
        <v>20</v>
      </c>
      <c r="I136" s="11">
        <v>7059</v>
      </c>
      <c r="J136" s="20" t="str">
        <f>VLOOKUP(I136,[3]組別!$B$1:$AK$65536,2,0)</f>
        <v>高男2</v>
      </c>
      <c r="K136" s="11" t="s">
        <v>20</v>
      </c>
      <c r="L136" s="11">
        <v>7060</v>
      </c>
      <c r="M136" s="20" t="str">
        <f>VLOOKUP(L136,[3]組別!$B$1:$AK$65536,2,0)</f>
        <v>高男1</v>
      </c>
      <c r="N136" s="11" t="s">
        <v>20</v>
      </c>
      <c r="O136" s="11"/>
      <c r="P136" s="11" t="str">
        <f>IF(O136="","",VLOOKUP(O136,[3]名單!$A$1:$Z$65536,2,0))</f>
        <v/>
      </c>
    </row>
    <row r="137" spans="1:18" s="24" customFormat="1" ht="21" customHeight="1">
      <c r="A137" s="12" t="s">
        <v>112</v>
      </c>
      <c r="B137" s="22">
        <v>0.57499999999999996</v>
      </c>
      <c r="C137" s="17">
        <v>7094</v>
      </c>
      <c r="D137" s="23" t="str">
        <f>VLOOKUP(C137,[2]組別!$B$1:$AK$65536,2,0)</f>
        <v>五男12</v>
      </c>
      <c r="E137" s="17" t="s">
        <v>20</v>
      </c>
      <c r="F137" s="17">
        <v>7095</v>
      </c>
      <c r="G137" s="23" t="str">
        <f>VLOOKUP(F137,[2]組別!$B$1:$AK$65536,2,0)</f>
        <v>五男11</v>
      </c>
      <c r="H137" s="17" t="s">
        <v>20</v>
      </c>
      <c r="I137" s="17">
        <v>7096</v>
      </c>
      <c r="J137" s="23" t="str">
        <f>VLOOKUP(I137,[2]組別!$B$1:$AK$65536,2,0)</f>
        <v>五男10</v>
      </c>
      <c r="K137" s="17" t="s">
        <v>20</v>
      </c>
      <c r="L137" s="17">
        <v>7097</v>
      </c>
      <c r="M137" s="23" t="str">
        <f>VLOOKUP(L137,[2]組別!$B$1:$AK$65536,2,0)</f>
        <v>五男9</v>
      </c>
      <c r="N137" s="17" t="s">
        <v>20</v>
      </c>
      <c r="O137" s="17"/>
      <c r="P137" s="17" t="str">
        <f>IF(O137="","",VLOOKUP(O137,[1]名單!$A$1:$Z$65536,2,0))</f>
        <v/>
      </c>
    </row>
    <row r="138" spans="1:18" s="24" customFormat="1" ht="21" customHeight="1">
      <c r="A138" s="12" t="s">
        <v>113</v>
      </c>
      <c r="B138" s="22">
        <v>0.57916666666666705</v>
      </c>
      <c r="C138" s="17">
        <v>7098</v>
      </c>
      <c r="D138" s="23" t="str">
        <f>VLOOKUP(C138,[2]組別!$B$1:$AK$65536,2,0)</f>
        <v>五男8</v>
      </c>
      <c r="E138" s="17" t="s">
        <v>20</v>
      </c>
      <c r="F138" s="17">
        <v>7099</v>
      </c>
      <c r="G138" s="23" t="str">
        <f>VLOOKUP(F138,[2]組別!$B$1:$AK$65536,2,0)</f>
        <v>五男7</v>
      </c>
      <c r="H138" s="17" t="s">
        <v>20</v>
      </c>
      <c r="I138" s="17">
        <v>7100</v>
      </c>
      <c r="J138" s="23" t="str">
        <f>VLOOKUP(I138,[2]組別!$B$1:$AK$65536,2,0)</f>
        <v>五男6</v>
      </c>
      <c r="K138" s="17" t="s">
        <v>20</v>
      </c>
      <c r="L138" s="17">
        <v>7101</v>
      </c>
      <c r="M138" s="23" t="str">
        <f>VLOOKUP(L138,[2]組別!$B$1:$AK$65536,2,0)</f>
        <v>五男5</v>
      </c>
      <c r="N138" s="17" t="s">
        <v>20</v>
      </c>
      <c r="O138" s="17"/>
      <c r="P138" s="17" t="str">
        <f>IF(O138="","",VLOOKUP(O138,[1]名單!$A$1:$Z$65536,2,0))</f>
        <v/>
      </c>
    </row>
    <row r="139" spans="1:18" s="24" customFormat="1" ht="21" customHeight="1">
      <c r="A139" s="12" t="s">
        <v>114</v>
      </c>
      <c r="B139" s="22">
        <v>0.58333333333333304</v>
      </c>
      <c r="C139" s="17">
        <v>7102</v>
      </c>
      <c r="D139" s="23" t="str">
        <f>VLOOKUP(C139,[2]組別!$B$1:$AK$65536,2,0)</f>
        <v>五男4</v>
      </c>
      <c r="E139" s="17" t="s">
        <v>20</v>
      </c>
      <c r="F139" s="17">
        <v>7103</v>
      </c>
      <c r="G139" s="23" t="str">
        <f>VLOOKUP(F139,[2]組別!$B$1:$AK$65536,2,0)</f>
        <v>五男3</v>
      </c>
      <c r="H139" s="17" t="s">
        <v>20</v>
      </c>
      <c r="I139" s="17">
        <v>7104</v>
      </c>
      <c r="J139" s="23" t="str">
        <f>VLOOKUP(I139,[2]組別!$B$1:$AK$65536,2,0)</f>
        <v>五男2</v>
      </c>
      <c r="K139" s="17" t="s">
        <v>20</v>
      </c>
      <c r="L139" s="17">
        <v>7105</v>
      </c>
      <c r="M139" s="23" t="str">
        <f>VLOOKUP(L139,[2]組別!$B$1:$AK$65536,2,0)</f>
        <v>五男1</v>
      </c>
      <c r="N139" s="17" t="s">
        <v>20</v>
      </c>
      <c r="O139" s="17"/>
      <c r="P139" s="17" t="str">
        <f>IF(O139="","",VLOOKUP(O139,[1]名單!$A$1:$Z$65536,2,0))</f>
        <v/>
      </c>
    </row>
    <row r="140" spans="1:18" ht="21" customHeight="1">
      <c r="A140" s="12" t="s">
        <v>115</v>
      </c>
      <c r="B140" s="16">
        <v>0.58750000000000002</v>
      </c>
      <c r="C140" s="17">
        <v>7109</v>
      </c>
      <c r="D140" s="23" t="str">
        <f>VLOOKUP(C140,[4]組別!$B$1:$AK$65536,2,0)</f>
        <v>四男12</v>
      </c>
      <c r="E140" s="17" t="s">
        <v>20</v>
      </c>
      <c r="F140" s="17">
        <v>7110</v>
      </c>
      <c r="G140" s="23" t="str">
        <f>VLOOKUP(F140,[4]組別!$B$1:$AK$65536,2,0)</f>
        <v>四男11</v>
      </c>
      <c r="H140" s="17" t="s">
        <v>20</v>
      </c>
      <c r="I140" s="17">
        <v>7111</v>
      </c>
      <c r="J140" s="23" t="str">
        <f>VLOOKUP(I140,[4]組別!$B$1:$AK$65536,2,0)</f>
        <v>四男10</v>
      </c>
      <c r="K140" s="17" t="s">
        <v>20</v>
      </c>
      <c r="L140" s="17">
        <v>7112</v>
      </c>
      <c r="M140" s="23" t="str">
        <f>VLOOKUP(L140,[4]組別!$B$1:$AK$65536,2,0)</f>
        <v>四男9</v>
      </c>
      <c r="N140" s="11" t="s">
        <v>20</v>
      </c>
      <c r="O140" s="11"/>
      <c r="P140" s="11" t="str">
        <f>IF(O140="","",VLOOKUP(O140,[3]名單!$A$1:$Z$65536,2,0))</f>
        <v/>
      </c>
    </row>
    <row r="141" spans="1:18" ht="21" customHeight="1">
      <c r="A141" s="12" t="s">
        <v>116</v>
      </c>
      <c r="B141" s="16">
        <v>0.59166666666666701</v>
      </c>
      <c r="C141" s="17">
        <v>7113</v>
      </c>
      <c r="D141" s="23" t="str">
        <f>VLOOKUP(C141,[4]組別!$B$1:$AK$65536,2,0)</f>
        <v>四男8</v>
      </c>
      <c r="E141" s="17" t="s">
        <v>20</v>
      </c>
      <c r="F141" s="17">
        <v>7114</v>
      </c>
      <c r="G141" s="23" t="str">
        <f>VLOOKUP(F141,[4]組別!$B$1:$AK$65536,2,0)</f>
        <v>四男7</v>
      </c>
      <c r="H141" s="17" t="s">
        <v>20</v>
      </c>
      <c r="I141" s="17">
        <v>7115</v>
      </c>
      <c r="J141" s="23" t="str">
        <f>VLOOKUP(I141,[4]組別!$B$1:$AK$65536,2,0)</f>
        <v>四男6</v>
      </c>
      <c r="K141" s="17" t="s">
        <v>20</v>
      </c>
      <c r="L141" s="17">
        <v>7116</v>
      </c>
      <c r="M141" s="23" t="str">
        <f>VLOOKUP(L141,[4]組別!$B$1:$AK$65536,2,0)</f>
        <v>四男5</v>
      </c>
      <c r="N141" s="11" t="s">
        <v>20</v>
      </c>
      <c r="O141" s="11"/>
      <c r="P141" s="11" t="str">
        <f>IF(O141="","",VLOOKUP(O141,[3]名單!$A$1:$Z$65536,2,0))</f>
        <v/>
      </c>
    </row>
    <row r="142" spans="1:18" ht="21" customHeight="1">
      <c r="A142" s="12" t="s">
        <v>117</v>
      </c>
      <c r="B142" s="16">
        <v>0.59583333333333299</v>
      </c>
      <c r="C142" s="17">
        <v>7117</v>
      </c>
      <c r="D142" s="23" t="str">
        <f>VLOOKUP(C142,[4]組別!$B$1:$AK$65536,2,0)</f>
        <v>四男4</v>
      </c>
      <c r="E142" s="17" t="s">
        <v>20</v>
      </c>
      <c r="F142" s="17">
        <v>7118</v>
      </c>
      <c r="G142" s="23" t="str">
        <f>VLOOKUP(F142,[4]組別!$B$1:$AK$65536,2,0)</f>
        <v>四男3</v>
      </c>
      <c r="H142" s="17" t="s">
        <v>20</v>
      </c>
      <c r="I142" s="17">
        <v>7119</v>
      </c>
      <c r="J142" s="23" t="str">
        <f>VLOOKUP(I142,[4]組別!$B$1:$AK$65536,2,0)</f>
        <v>四男2</v>
      </c>
      <c r="K142" s="17" t="s">
        <v>20</v>
      </c>
      <c r="L142" s="17">
        <v>7120</v>
      </c>
      <c r="M142" s="23" t="str">
        <f>VLOOKUP(L142,[4]組別!$B$1:$AK$65536,2,0)</f>
        <v>四男1</v>
      </c>
      <c r="N142" s="11" t="s">
        <v>20</v>
      </c>
      <c r="O142" s="11"/>
      <c r="P142" s="11" t="str">
        <f>IF(O142="","",VLOOKUP(O142,[3]名單!$A$1:$Z$65536,2,0))</f>
        <v/>
      </c>
    </row>
    <row r="146" ht="21" customHeight="1"/>
  </sheetData>
  <mergeCells count="18">
    <mergeCell ref="C86:P86"/>
    <mergeCell ref="D87:N87"/>
    <mergeCell ref="D94:N94"/>
    <mergeCell ref="D112:N112"/>
    <mergeCell ref="B133:O133"/>
    <mergeCell ref="D18:N18"/>
    <mergeCell ref="D40:N40"/>
    <mergeCell ref="B57:O57"/>
    <mergeCell ref="A84:P84"/>
    <mergeCell ref="A85:B85"/>
    <mergeCell ref="C85:P85"/>
    <mergeCell ref="D8:N8"/>
    <mergeCell ref="A1:N1"/>
    <mergeCell ref="A2:P2"/>
    <mergeCell ref="A3:B3"/>
    <mergeCell ref="C3:P3"/>
    <mergeCell ref="C4:P4"/>
    <mergeCell ref="D5:N5"/>
  </mergeCells>
  <phoneticPr fontId="2" type="noConversion"/>
  <conditionalFormatting sqref="C40:P40 P57 C2:P4 C143:P65537 C58:O60 N64:O66 C67:P83 O95:P108 O110:P111 C8:P18">
    <cfRule type="cellIs" dxfId="58" priority="37" stopIfTrue="1" operator="equal">
      <formula>0</formula>
    </cfRule>
  </conditionalFormatting>
  <conditionalFormatting sqref="P58:P60 P64:P66">
    <cfRule type="cellIs" dxfId="57" priority="36" stopIfTrue="1" operator="equal">
      <formula>0</formula>
    </cfRule>
  </conditionalFormatting>
  <conditionalFormatting sqref="O41:P50">
    <cfRule type="cellIs" dxfId="56" priority="35" stopIfTrue="1" operator="equal">
      <formula>0</formula>
    </cfRule>
  </conditionalFormatting>
  <conditionalFormatting sqref="O19:P35">
    <cfRule type="cellIs" dxfId="55" priority="34" stopIfTrue="1" operator="equal">
      <formula>0</formula>
    </cfRule>
  </conditionalFormatting>
  <conditionalFormatting sqref="C19:N35 F39 C39 I37 I39 L37 L39">
    <cfRule type="cellIs" dxfId="54" priority="33" stopIfTrue="1" operator="equal">
      <formula>0</formula>
    </cfRule>
  </conditionalFormatting>
  <conditionalFormatting sqref="C41:N42 D43:E50 G43:H50 F43:F51 F53 F55 J43:K50 I43:I56 C43:C56 M43:N50 L43:L56">
    <cfRule type="cellIs" dxfId="53" priority="32" stopIfTrue="1" operator="equal">
      <formula>0</formula>
    </cfRule>
  </conditionalFormatting>
  <conditionalFormatting sqref="C64:M66">
    <cfRule type="cellIs" dxfId="52" priority="31" stopIfTrue="1" operator="equal">
      <formula>0</formula>
    </cfRule>
  </conditionalFormatting>
  <conditionalFormatting sqref="C5:D5 O5:P5">
    <cfRule type="cellIs" dxfId="51" priority="30" stopIfTrue="1" operator="equal">
      <formula>0</formula>
    </cfRule>
  </conditionalFormatting>
  <conditionalFormatting sqref="C6:N7">
    <cfRule type="cellIs" dxfId="50" priority="29" stopIfTrue="1" operator="equal">
      <formula>0</formula>
    </cfRule>
  </conditionalFormatting>
  <conditionalFormatting sqref="O6:P7">
    <cfRule type="cellIs" dxfId="49" priority="28" stopIfTrue="1" operator="equal">
      <formula>0</formula>
    </cfRule>
  </conditionalFormatting>
  <conditionalFormatting sqref="P134:P136 P140:P142">
    <cfRule type="cellIs" dxfId="48" priority="20" stopIfTrue="1" operator="equal">
      <formula>0</formula>
    </cfRule>
  </conditionalFormatting>
  <conditionalFormatting sqref="C95:K111">
    <cfRule type="cellIs" dxfId="47" priority="19" stopIfTrue="1" operator="equal">
      <formula>0</formula>
    </cfRule>
  </conditionalFormatting>
  <conditionalFormatting sqref="C140:M142">
    <cfRule type="cellIs" dxfId="46" priority="17" stopIfTrue="1" operator="equal">
      <formula>0</formula>
    </cfRule>
  </conditionalFormatting>
  <conditionalFormatting sqref="C113:N114 C115:C132 D115:H125 D126:E126 G126:H126 F126:F129 J115:K126 I115:I132 M115:N126 L115:L132">
    <cfRule type="cellIs" dxfId="45" priority="18" stopIfTrue="1" operator="equal">
      <formula>0</formula>
    </cfRule>
  </conditionalFormatting>
  <conditionalFormatting sqref="L95:N111">
    <cfRule type="cellIs" dxfId="44" priority="16" stopIfTrue="1" operator="equal">
      <formula>0</formula>
    </cfRule>
  </conditionalFormatting>
  <conditionalFormatting sqref="O109:P109">
    <cfRule type="cellIs" dxfId="43" priority="15" stopIfTrue="1" operator="equal">
      <formula>0</formula>
    </cfRule>
  </conditionalFormatting>
  <conditionalFormatting sqref="C84:P86 C87 O87:P87 P133 C134:O136 N140:O142">
    <cfRule type="cellIs" dxfId="42" priority="27" stopIfTrue="1" operator="equal">
      <formula>0</formula>
    </cfRule>
  </conditionalFormatting>
  <conditionalFormatting sqref="O88:P93">
    <cfRule type="cellIs" dxfId="41" priority="25" stopIfTrue="1" operator="equal">
      <formula>0</formula>
    </cfRule>
  </conditionalFormatting>
  <conditionalFormatting sqref="C94 O94:P94">
    <cfRule type="cellIs" dxfId="40" priority="24" stopIfTrue="1" operator="equal">
      <formula>0</formula>
    </cfRule>
  </conditionalFormatting>
  <conditionalFormatting sqref="D87:N87">
    <cfRule type="cellIs" dxfId="39" priority="23" stopIfTrue="1" operator="equal">
      <formula>0</formula>
    </cfRule>
  </conditionalFormatting>
  <conditionalFormatting sqref="C88:N93">
    <cfRule type="cellIs" dxfId="38" priority="26" stopIfTrue="1" operator="equal">
      <formula>0</formula>
    </cfRule>
  </conditionalFormatting>
  <conditionalFormatting sqref="D94:N94">
    <cfRule type="cellIs" dxfId="37" priority="22" stopIfTrue="1" operator="equal">
      <formula>0</formula>
    </cfRule>
  </conditionalFormatting>
  <conditionalFormatting sqref="C112:P112 O113:P126">
    <cfRule type="cellIs" dxfId="36" priority="21" stopIfTrue="1" operator="equal">
      <formula>0</formula>
    </cfRule>
  </conditionalFormatting>
  <conditionalFormatting sqref="O51:P56">
    <cfRule type="cellIs" dxfId="35" priority="12" stopIfTrue="1" operator="equal">
      <formula>0</formula>
    </cfRule>
  </conditionalFormatting>
  <conditionalFormatting sqref="O39:P39">
    <cfRule type="cellIs" dxfId="34" priority="14" stopIfTrue="1" operator="equal">
      <formula>0</formula>
    </cfRule>
  </conditionalFormatting>
  <conditionalFormatting sqref="D39:E39 G39:H39 J39:K39 M39:N39">
    <cfRule type="cellIs" dxfId="33" priority="13" stopIfTrue="1" operator="equal">
      <formula>0</formula>
    </cfRule>
  </conditionalFormatting>
  <conditionalFormatting sqref="D52:H52 D51:E51 G51:H51 D53:E56 G53:H56 F54 F56 J51:K56 M51:N56">
    <cfRule type="cellIs" dxfId="32" priority="11" stopIfTrue="1" operator="equal">
      <formula>0</formula>
    </cfRule>
  </conditionalFormatting>
  <conditionalFormatting sqref="C36:N36 C37:H38 J37:K38 I38 M37:N38 L38">
    <cfRule type="cellIs" dxfId="31" priority="9" stopIfTrue="1" operator="equal">
      <formula>0</formula>
    </cfRule>
  </conditionalFormatting>
  <conditionalFormatting sqref="N61:O63">
    <cfRule type="cellIs" dxfId="30" priority="8" stopIfTrue="1" operator="equal">
      <formula>0</formula>
    </cfRule>
  </conditionalFormatting>
  <conditionalFormatting sqref="O36:P38">
    <cfRule type="cellIs" dxfId="29" priority="10" stopIfTrue="1" operator="equal">
      <formula>0</formula>
    </cfRule>
  </conditionalFormatting>
  <conditionalFormatting sqref="P61:P63">
    <cfRule type="cellIs" dxfId="28" priority="7" stopIfTrue="1" operator="equal">
      <formula>0</formula>
    </cfRule>
  </conditionalFormatting>
  <conditionalFormatting sqref="C61:M63">
    <cfRule type="cellIs" dxfId="27" priority="6" stopIfTrue="1" operator="equal">
      <formula>0</formula>
    </cfRule>
  </conditionalFormatting>
  <conditionalFormatting sqref="D130:H132 D127:E129 G127:H129 J127:K132 M127:N132">
    <cfRule type="cellIs" dxfId="26" priority="4" stopIfTrue="1" operator="equal">
      <formula>0</formula>
    </cfRule>
  </conditionalFormatting>
  <conditionalFormatting sqref="O127:P132">
    <cfRule type="cellIs" dxfId="25" priority="5" stopIfTrue="1" operator="equal">
      <formula>0</formula>
    </cfRule>
  </conditionalFormatting>
  <conditionalFormatting sqref="N137:O139">
    <cfRule type="cellIs" dxfId="24" priority="3" stopIfTrue="1" operator="equal">
      <formula>0</formula>
    </cfRule>
  </conditionalFormatting>
  <conditionalFormatting sqref="P137:P139">
    <cfRule type="cellIs" dxfId="23" priority="2" stopIfTrue="1" operator="equal">
      <formula>0</formula>
    </cfRule>
  </conditionalFormatting>
  <conditionalFormatting sqref="C137:M139">
    <cfRule type="cellIs" dxfId="22" priority="1" stopIfTrue="1" operator="equal">
      <formula>0</formula>
    </cfRule>
  </conditionalFormatting>
  <pageMargins left="0.51181102362204722" right="0.11811023622047245" top="0.74803149606299213" bottom="0.74803149606299213" header="0.31496062992125984" footer="0.31496062992125984"/>
  <pageSetup paperSize="9" orientation="portrait" r:id="rId1"/>
  <rowBreaks count="1" manualBreakCount="1">
    <brk id="83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0"/>
  <sheetViews>
    <sheetView workbookViewId="0">
      <selection sqref="A1:N1"/>
    </sheetView>
  </sheetViews>
  <sheetFormatPr defaultRowHeight="16.5"/>
  <cols>
    <col min="1" max="1" width="6.125" style="49" customWidth="1"/>
    <col min="2" max="2" width="7.375" style="49" customWidth="1"/>
    <col min="3" max="3" width="7.625" style="50" hidden="1" customWidth="1"/>
    <col min="4" max="4" width="7.625" style="50" customWidth="1"/>
    <col min="5" max="5" width="10.625" style="51" customWidth="1"/>
    <col min="6" max="6" width="7.625" style="52" hidden="1" customWidth="1"/>
    <col min="7" max="7" width="7.625" style="52" customWidth="1"/>
    <col min="8" max="8" width="10.625" style="53" customWidth="1"/>
    <col min="9" max="9" width="7.625" style="52" hidden="1" customWidth="1"/>
    <col min="10" max="10" width="7.625" style="52" customWidth="1"/>
    <col min="11" max="11" width="10.625" style="53" customWidth="1"/>
    <col min="12" max="12" width="7.625" style="52" hidden="1" customWidth="1"/>
    <col min="13" max="13" width="7.625" style="52" customWidth="1"/>
    <col min="14" max="14" width="10.625" style="53" customWidth="1"/>
    <col min="15" max="15" width="10.625" style="53" hidden="1" customWidth="1"/>
    <col min="16" max="16" width="10.625" style="54" hidden="1" customWidth="1"/>
    <col min="17" max="16384" width="9" style="24"/>
  </cols>
  <sheetData>
    <row r="1" spans="1:18" ht="36" customHeight="1">
      <c r="A1" s="73" t="s">
        <v>186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8" ht="31.5" customHeight="1">
      <c r="A2" s="74" t="s">
        <v>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1:18" ht="21" customHeight="1">
      <c r="A3" s="76" t="s">
        <v>118</v>
      </c>
      <c r="B3" s="77"/>
      <c r="C3" s="78" t="s">
        <v>119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34"/>
    </row>
    <row r="4" spans="1:18" ht="21" customHeight="1">
      <c r="A4" s="35" t="s">
        <v>3</v>
      </c>
      <c r="B4" s="35" t="s">
        <v>4</v>
      </c>
      <c r="C4" s="79" t="s">
        <v>120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34"/>
    </row>
    <row r="5" spans="1:18" ht="21" customHeight="1">
      <c r="A5" s="36">
        <v>9</v>
      </c>
      <c r="B5" s="35" t="s">
        <v>121</v>
      </c>
      <c r="C5" s="37" t="s">
        <v>122</v>
      </c>
      <c r="D5" s="70" t="str">
        <f>VLOOKUP(A5,[1]組別!$A$1:$AK$65536,2,0)</f>
        <v>國中男子組</v>
      </c>
      <c r="E5" s="71"/>
      <c r="F5" s="71"/>
      <c r="G5" s="71"/>
      <c r="H5" s="71"/>
      <c r="I5" s="71"/>
      <c r="J5" s="71"/>
      <c r="K5" s="71"/>
      <c r="L5" s="71"/>
      <c r="M5" s="71"/>
      <c r="N5" s="72"/>
      <c r="O5" s="38"/>
      <c r="P5" s="39" t="s">
        <v>8</v>
      </c>
    </row>
    <row r="6" spans="1:18" ht="21" customHeight="1">
      <c r="A6" s="21" t="s">
        <v>9</v>
      </c>
      <c r="B6" s="22">
        <v>0.33333333333333331</v>
      </c>
      <c r="C6" s="11">
        <v>2001</v>
      </c>
      <c r="D6" s="11" t="str">
        <f>IF(C6="","",VLOOKUP(C6,[1]名單!$A$1:$Z$65536,4,0))</f>
        <v>大埤B</v>
      </c>
      <c r="E6" s="11" t="str">
        <f>IF(C6="","",VLOOKUP(C6,[1]名單!$A$1:$Z$65536,2,0))</f>
        <v>吳信願</v>
      </c>
      <c r="F6" s="11">
        <v>2025</v>
      </c>
      <c r="G6" s="11" t="str">
        <f>IF(F6="","",VLOOKUP(F6,[1]名單!$A$1:$Z$65536,4,0))</f>
        <v>林內B</v>
      </c>
      <c r="H6" s="11" t="str">
        <f>IF(F6="","",VLOOKUP(F6,[1]名單!$A$1:$Z$65536,2,0))</f>
        <v>丁翊軒</v>
      </c>
      <c r="I6" s="11">
        <v>2049</v>
      </c>
      <c r="J6" s="11" t="str">
        <f>IF(I6="","",VLOOKUP(I6,[1]名單!$A$1:$Z$65536,4,0))</f>
        <v>東和A</v>
      </c>
      <c r="K6" s="11" t="str">
        <f>IF(I6="","",VLOOKUP(I6,[1]名單!$A$1:$Z$65536,2,0))</f>
        <v>林哲宇</v>
      </c>
      <c r="L6" s="11">
        <v>2073</v>
      </c>
      <c r="M6" s="11" t="str">
        <f>IF(L6="","",VLOOKUP(L6,[1]名單!$A$1:$Z$65536,4,0))</f>
        <v>淵明A</v>
      </c>
      <c r="N6" s="11" t="str">
        <f>IF(L6="","",VLOOKUP(L6,[1]名單!$A$1:$Z$65536,2,0))</f>
        <v>張宏毅</v>
      </c>
      <c r="O6" s="17"/>
      <c r="P6" s="17" t="str">
        <f>IF(O6="","",VLOOKUP(O6,[1]名單!$A$1:$Z$65536,2,0))</f>
        <v/>
      </c>
    </row>
    <row r="7" spans="1:18" ht="21" customHeight="1">
      <c r="A7" s="21" t="s">
        <v>10</v>
      </c>
      <c r="B7" s="22">
        <v>0.33749999999999997</v>
      </c>
      <c r="C7" s="11">
        <v>2002</v>
      </c>
      <c r="D7" s="11" t="str">
        <f>IF(C7="","",VLOOKUP(C7,[1]名單!$A$1:$Z$65536,4,0))</f>
        <v>大埤B</v>
      </c>
      <c r="E7" s="11" t="str">
        <f>IF(C7="","",VLOOKUP(C7,[1]名單!$A$1:$Z$65536,2,0))</f>
        <v>張珈銘</v>
      </c>
      <c r="F7" s="11">
        <v>2026</v>
      </c>
      <c r="G7" s="11" t="str">
        <f>IF(F7="","",VLOOKUP(F7,[1]名單!$A$1:$Z$65536,4,0))</f>
        <v>林內B</v>
      </c>
      <c r="H7" s="11" t="str">
        <f>IF(F7="","",VLOOKUP(F7,[1]名單!$A$1:$Z$65536,2,0))</f>
        <v>李承翰</v>
      </c>
      <c r="I7" s="11">
        <v>2050</v>
      </c>
      <c r="J7" s="11" t="str">
        <f>IF(I7="","",VLOOKUP(I7,[1]名單!$A$1:$Z$65536,4,0))</f>
        <v>東和A</v>
      </c>
      <c r="K7" s="11" t="str">
        <f>IF(I7="","",VLOOKUP(I7,[1]名單!$A$1:$Z$65536,2,0))</f>
        <v>林澤浤</v>
      </c>
      <c r="L7" s="11">
        <v>2074</v>
      </c>
      <c r="M7" s="11" t="str">
        <f>IF(L7="","",VLOOKUP(L7,[1]名單!$A$1:$Z$65536,4,0))</f>
        <v>淵明A</v>
      </c>
      <c r="N7" s="11" t="str">
        <f>IF(L7="","",VLOOKUP(L7,[1]名單!$A$1:$Z$65536,2,0))</f>
        <v>張景評</v>
      </c>
      <c r="O7" s="17"/>
      <c r="P7" s="17" t="str">
        <f>IF(O7="","",VLOOKUP(O7,[1]名單!$A$1:$Z$65536,2,0))</f>
        <v/>
      </c>
    </row>
    <row r="8" spans="1:18" ht="21" customHeight="1">
      <c r="A8" s="21" t="s">
        <v>123</v>
      </c>
      <c r="B8" s="22">
        <v>0.34166666666666701</v>
      </c>
      <c r="C8" s="11">
        <v>2003</v>
      </c>
      <c r="D8" s="11" t="str">
        <f>IF(C8="","",VLOOKUP(C8,[1]名單!$A$1:$Z$65536,4,0))</f>
        <v>大埤B</v>
      </c>
      <c r="E8" s="11" t="str">
        <f>IF(C8="","",VLOOKUP(C8,[1]名單!$A$1:$Z$65536,2,0))</f>
        <v>徐宥為</v>
      </c>
      <c r="F8" s="11">
        <v>2027</v>
      </c>
      <c r="G8" s="11" t="str">
        <f>IF(F8="","",VLOOKUP(F8,[1]名單!$A$1:$Z$65536,4,0))</f>
        <v>林內B</v>
      </c>
      <c r="H8" s="11" t="str">
        <f>IF(F8="","",VLOOKUP(F8,[1]名單!$A$1:$Z$65536,2,0))</f>
        <v>林松儒</v>
      </c>
      <c r="I8" s="11">
        <v>2051</v>
      </c>
      <c r="J8" s="11" t="str">
        <f>IF(I8="","",VLOOKUP(I8,[1]名單!$A$1:$Z$65536,4,0))</f>
        <v>東和A</v>
      </c>
      <c r="K8" s="11" t="str">
        <f>IF(I8="","",VLOOKUP(I8,[1]名單!$A$1:$Z$65536,2,0))</f>
        <v>陳宏瑋</v>
      </c>
      <c r="L8" s="11">
        <v>2075</v>
      </c>
      <c r="M8" s="11" t="str">
        <f>IF(L8="","",VLOOKUP(L8,[1]名單!$A$1:$Z$65536,4,0))</f>
        <v>淵明A</v>
      </c>
      <c r="N8" s="11" t="str">
        <f>IF(L8="","",VLOOKUP(L8,[1]名單!$A$1:$Z$65536,2,0))</f>
        <v>張智揚</v>
      </c>
      <c r="O8" s="17"/>
      <c r="P8" s="17" t="str">
        <f>IF(O8="","",VLOOKUP(O8,[1]名單!$A$1:$Z$65536,2,0))</f>
        <v/>
      </c>
    </row>
    <row r="9" spans="1:18" ht="21" customHeight="1">
      <c r="A9" s="21" t="s">
        <v>124</v>
      </c>
      <c r="B9" s="22">
        <v>0.34583333333333299</v>
      </c>
      <c r="C9" s="11">
        <v>2004</v>
      </c>
      <c r="D9" s="11" t="str">
        <f>IF(C9="","",VLOOKUP(C9,[1]名單!$A$1:$Z$65536,4,0))</f>
        <v>大埤B</v>
      </c>
      <c r="E9" s="11" t="str">
        <f>IF(C9="","",VLOOKUP(C9,[1]名單!$A$1:$Z$65536,2,0))</f>
        <v>蔡世偉</v>
      </c>
      <c r="F9" s="11">
        <v>2028</v>
      </c>
      <c r="G9" s="11" t="str">
        <f>IF(F9="","",VLOOKUP(F9,[1]名單!$A$1:$Z$65536,4,0))</f>
        <v>林內B</v>
      </c>
      <c r="H9" s="11" t="str">
        <f>IF(F9="","",VLOOKUP(F9,[1]名單!$A$1:$Z$65536,2,0))</f>
        <v>莊吉峯</v>
      </c>
      <c r="I9" s="11">
        <v>2052</v>
      </c>
      <c r="J9" s="11" t="str">
        <f>IF(I9="","",VLOOKUP(I9,[1]名單!$A$1:$Z$65536,4,0))</f>
        <v>東和A</v>
      </c>
      <c r="K9" s="11" t="str">
        <f>IF(I9="","",VLOOKUP(I9,[1]名單!$A$1:$Z$65536,2,0))</f>
        <v>陳書晟</v>
      </c>
      <c r="L9" s="11">
        <v>2076</v>
      </c>
      <c r="M9" s="11" t="str">
        <f>IF(L9="","",VLOOKUP(L9,[1]名單!$A$1:$Z$65536,4,0))</f>
        <v>淵明A</v>
      </c>
      <c r="N9" s="11" t="str">
        <f>IF(L9="","",VLOOKUP(L9,[1]名單!$A$1:$Z$65536,2,0))</f>
        <v>蘇郁翔</v>
      </c>
      <c r="O9" s="17"/>
      <c r="P9" s="17" t="str">
        <f>IF(O9="","",VLOOKUP(O9,[1]名單!$A$1:$Z$65536,2,0))</f>
        <v/>
      </c>
    </row>
    <row r="10" spans="1:18" ht="21" customHeight="1">
      <c r="A10" s="21" t="s">
        <v>13</v>
      </c>
      <c r="B10" s="22">
        <v>0.35</v>
      </c>
      <c r="C10" s="11">
        <v>2005</v>
      </c>
      <c r="D10" s="11" t="str">
        <f>IF(C10="","",VLOOKUP(C10,[1]名單!$A$1:$Z$65536,4,0))</f>
        <v>大埤B</v>
      </c>
      <c r="E10" s="11" t="str">
        <f>IF(C10="","",VLOOKUP(C10,[1]名單!$A$1:$Z$65536,2,0))</f>
        <v>蕭文德</v>
      </c>
      <c r="F10" s="11">
        <v>2029</v>
      </c>
      <c r="G10" s="11" t="str">
        <f>IF(F10="","",VLOOKUP(F10,[1]名單!$A$1:$Z$65536,4,0))</f>
        <v>林內B</v>
      </c>
      <c r="H10" s="11" t="str">
        <f>IF(F10="","",VLOOKUP(F10,[1]名單!$A$1:$Z$65536,2,0))</f>
        <v>賴以恩</v>
      </c>
      <c r="I10" s="11">
        <v>2053</v>
      </c>
      <c r="J10" s="11" t="str">
        <f>IF(I10="","",VLOOKUP(I10,[1]名單!$A$1:$Z$65536,4,0))</f>
        <v>東和A</v>
      </c>
      <c r="K10" s="11" t="str">
        <f>IF(I10="","",VLOOKUP(I10,[1]名單!$A$1:$Z$65536,2,0))</f>
        <v>高博揚</v>
      </c>
      <c r="L10" s="11">
        <v>2077</v>
      </c>
      <c r="M10" s="11" t="str">
        <f>IF(L10="","",VLOOKUP(L10,[1]名單!$A$1:$Z$65536,4,0))</f>
        <v>淵明A</v>
      </c>
      <c r="N10" s="11" t="str">
        <f>IF(L10="","",VLOOKUP(L10,[1]名單!$A$1:$Z$65536,2,0))</f>
        <v>鄭念宗</v>
      </c>
      <c r="O10" s="17"/>
      <c r="P10" s="17" t="str">
        <f>IF(O10="","",VLOOKUP(O10,[1]名單!$A$1:$Z$65536,2,0))</f>
        <v/>
      </c>
    </row>
    <row r="11" spans="1:18" ht="21" customHeight="1">
      <c r="A11" s="21" t="s">
        <v>14</v>
      </c>
      <c r="B11" s="22">
        <v>0.35416666666666702</v>
      </c>
      <c r="C11" s="11">
        <v>2006</v>
      </c>
      <c r="D11" s="11" t="str">
        <f>IF(C11="","",VLOOKUP(C11,[1]名單!$A$1:$Z$65536,4,0))</f>
        <v>大埤B</v>
      </c>
      <c r="E11" s="11" t="str">
        <f>IF(C11="","",VLOOKUP(C11,[1]名單!$A$1:$Z$65536,2,0))</f>
        <v>魏永安</v>
      </c>
      <c r="F11" s="11">
        <v>2030</v>
      </c>
      <c r="G11" s="11" t="str">
        <f>IF(F11="","",VLOOKUP(F11,[1]名單!$A$1:$Z$65536,4,0))</f>
        <v>林內B</v>
      </c>
      <c r="H11" s="11" t="str">
        <f>IF(F11="","",VLOOKUP(F11,[1]名單!$A$1:$Z$65536,2,0))</f>
        <v>黃義墀</v>
      </c>
      <c r="I11" s="11">
        <v>2054</v>
      </c>
      <c r="J11" s="11" t="str">
        <f>IF(I11="","",VLOOKUP(I11,[1]名單!$A$1:$Z$65536,4,0))</f>
        <v>東和A</v>
      </c>
      <c r="K11" s="11" t="str">
        <f>IF(I11="","",VLOOKUP(I11,[1]名單!$A$1:$Z$65536,2,0))</f>
        <v>高福隆</v>
      </c>
      <c r="L11" s="11">
        <v>2078</v>
      </c>
      <c r="M11" s="11" t="str">
        <f>IF(L11="","",VLOOKUP(L11,[1]名單!$A$1:$Z$65536,4,0))</f>
        <v>淵明A</v>
      </c>
      <c r="N11" s="11" t="str">
        <f>IF(L11="","",VLOOKUP(L11,[1]名單!$A$1:$Z$65536,2,0))</f>
        <v>黃裕綸</v>
      </c>
      <c r="O11" s="17"/>
      <c r="P11" s="17" t="str">
        <f>IF(O11="","",VLOOKUP(O11,[1]名單!$A$1:$Z$65536,2,0))</f>
        <v/>
      </c>
    </row>
    <row r="12" spans="1:18" ht="21" customHeight="1">
      <c r="A12" s="21" t="s">
        <v>15</v>
      </c>
      <c r="B12" s="22">
        <v>0.358333333333333</v>
      </c>
      <c r="C12" s="11">
        <v>2007</v>
      </c>
      <c r="D12" s="11" t="str">
        <f>IF(C12="","",VLOOKUP(C12,[1]名單!$A$1:$Z$65536,4,0))</f>
        <v>東和B</v>
      </c>
      <c r="E12" s="11" t="str">
        <f>IF(C12="","",VLOOKUP(C12,[1]名單!$A$1:$Z$65536,2,0))</f>
        <v>周佳毅</v>
      </c>
      <c r="F12" s="11">
        <v>2031</v>
      </c>
      <c r="G12" s="11" t="str">
        <f>IF(F12="","",VLOOKUP(F12,[1]名單!$A$1:$Z$65536,4,0))</f>
        <v>東明</v>
      </c>
      <c r="H12" s="11" t="str">
        <f>IF(F12="","",VLOOKUP(F12,[1]名單!$A$1:$Z$65536,2,0))</f>
        <v>劉政佑</v>
      </c>
      <c r="I12" s="11">
        <v>2055</v>
      </c>
      <c r="J12" s="11" t="str">
        <f>IF(I12="","",VLOOKUP(I12,[1]名單!$A$1:$Z$65536,4,0))</f>
        <v>馬光A</v>
      </c>
      <c r="K12" s="11" t="str">
        <f>IF(I12="","",VLOOKUP(I12,[1]名單!$A$1:$Z$65536,2,0))</f>
        <v>吳政翰</v>
      </c>
      <c r="L12" s="11">
        <v>2109</v>
      </c>
      <c r="M12" s="11" t="str">
        <f>IF(L12="","",VLOOKUP(L12,[1]名單!$A$1:$Z$65536,4,0))</f>
        <v>淵明B</v>
      </c>
      <c r="N12" s="11" t="str">
        <f>IF(L12="","",VLOOKUP(L12,[1]名單!$A$1:$Z$65536,2,0))</f>
        <v>林易信</v>
      </c>
      <c r="O12" s="17"/>
      <c r="P12" s="17" t="str">
        <f>IF(O12="","",VLOOKUP(O12,[1]名單!$A$1:$Z$65536,2,0))</f>
        <v/>
      </c>
    </row>
    <row r="13" spans="1:18" ht="21" customHeight="1">
      <c r="A13" s="21" t="s">
        <v>16</v>
      </c>
      <c r="B13" s="22">
        <v>0.36249999999999999</v>
      </c>
      <c r="C13" s="11">
        <v>2008</v>
      </c>
      <c r="D13" s="11" t="str">
        <f>IF(C13="","",VLOOKUP(C13,[1]名單!$A$1:$Z$65536,4,0))</f>
        <v>東和B</v>
      </c>
      <c r="E13" s="11" t="str">
        <f>IF(C13="","",VLOOKUP(C13,[1]名單!$A$1:$Z$65536,2,0))</f>
        <v>張朝評</v>
      </c>
      <c r="F13" s="11">
        <v>2032</v>
      </c>
      <c r="G13" s="11" t="str">
        <f>IF(F13="","",VLOOKUP(F13,[1]名單!$A$1:$Z$65536,4,0))</f>
        <v>東明</v>
      </c>
      <c r="H13" s="11" t="str">
        <f>IF(F13="","",VLOOKUP(F13,[1]名單!$A$1:$Z$65536,2,0))</f>
        <v>張峻維</v>
      </c>
      <c r="I13" s="11">
        <v>2056</v>
      </c>
      <c r="J13" s="11" t="str">
        <f>IF(I13="","",VLOOKUP(I13,[1]名單!$A$1:$Z$65536,4,0))</f>
        <v>馬光A</v>
      </c>
      <c r="K13" s="11" t="str">
        <f>IF(I13="","",VLOOKUP(I13,[1]名單!$A$1:$Z$65536,2,0))</f>
        <v>吳瑞文</v>
      </c>
      <c r="L13" s="11">
        <v>2110</v>
      </c>
      <c r="M13" s="11" t="str">
        <f>IF(L13="","",VLOOKUP(L13,[1]名單!$A$1:$Z$65536,4,0))</f>
        <v>淵明B</v>
      </c>
      <c r="N13" s="11" t="str">
        <f>IF(L13="","",VLOOKUP(L13,[1]名單!$A$1:$Z$65536,2,0))</f>
        <v>蘇弘展</v>
      </c>
      <c r="O13" s="17"/>
      <c r="P13" s="17" t="str">
        <f>IF(O13="","",VLOOKUP(O13,[1]名單!$A$1:$Z$65536,2,0))</f>
        <v/>
      </c>
    </row>
    <row r="14" spans="1:18" ht="21" customHeight="1">
      <c r="A14" s="21" t="s">
        <v>17</v>
      </c>
      <c r="B14" s="22">
        <v>0.36666666666666697</v>
      </c>
      <c r="C14" s="11">
        <v>2009</v>
      </c>
      <c r="D14" s="11" t="str">
        <f>IF(C14="","",VLOOKUP(C14,[1]名單!$A$1:$Z$65536,4,0))</f>
        <v>東和B</v>
      </c>
      <c r="E14" s="11" t="str">
        <f>IF(C14="","",VLOOKUP(C14,[1]名單!$A$1:$Z$65536,2,0))</f>
        <v>戴靖霖</v>
      </c>
      <c r="F14" s="11">
        <v>2033</v>
      </c>
      <c r="G14" s="11" t="str">
        <f>IF(F14="","",VLOOKUP(F14,[1]名單!$A$1:$Z$65536,4,0))</f>
        <v>東明</v>
      </c>
      <c r="H14" s="11" t="str">
        <f>IF(F14="","",VLOOKUP(F14,[1]名單!$A$1:$Z$65536,2,0))</f>
        <v>朱高明</v>
      </c>
      <c r="I14" s="11">
        <v>2057</v>
      </c>
      <c r="J14" s="11" t="str">
        <f>IF(I14="","",VLOOKUP(I14,[1]名單!$A$1:$Z$65536,4,0))</f>
        <v>馬光A</v>
      </c>
      <c r="K14" s="11" t="str">
        <f>IF(I14="","",VLOOKUP(I14,[1]名單!$A$1:$Z$65536,2,0))</f>
        <v>林承意</v>
      </c>
      <c r="L14" s="11">
        <v>2111</v>
      </c>
      <c r="M14" s="11" t="str">
        <f>IF(L14="","",VLOOKUP(L14,[1]名單!$A$1:$Z$65536,4,0))</f>
        <v>淵明B</v>
      </c>
      <c r="N14" s="11" t="str">
        <f>IF(L14="","",VLOOKUP(L14,[1]名單!$A$1:$Z$65536,2,0))</f>
        <v>鄭智勝</v>
      </c>
      <c r="O14" s="17"/>
      <c r="P14" s="17" t="str">
        <f>IF(O14="","",VLOOKUP(O14,[1]名單!$A$1:$Z$65536,2,0))</f>
        <v/>
      </c>
    </row>
    <row r="15" spans="1:18" ht="21" customHeight="1">
      <c r="A15" s="21" t="s">
        <v>18</v>
      </c>
      <c r="B15" s="22">
        <v>0.37083333333333302</v>
      </c>
      <c r="C15" s="11">
        <v>2010</v>
      </c>
      <c r="D15" s="11" t="str">
        <f>IF(C15="","",VLOOKUP(C15,[1]名單!$A$1:$Z$65536,4,0))</f>
        <v>東和B</v>
      </c>
      <c r="E15" s="11" t="str">
        <f>IF(C15="","",VLOOKUP(C15,[1]名單!$A$1:$Z$65536,2,0))</f>
        <v>鐘明璋</v>
      </c>
      <c r="F15" s="11">
        <v>2034</v>
      </c>
      <c r="G15" s="11" t="str">
        <f>IF(F15="","",VLOOKUP(F15,[1]名單!$A$1:$Z$65536,4,0))</f>
        <v>東明</v>
      </c>
      <c r="H15" s="11" t="str">
        <f>IF(F15="","",VLOOKUP(F15,[1]名單!$A$1:$Z$65536,2,0))</f>
        <v>陳靖羽</v>
      </c>
      <c r="I15" s="11">
        <v>2058</v>
      </c>
      <c r="J15" s="11" t="str">
        <f>IF(I15="","",VLOOKUP(I15,[1]名單!$A$1:$Z$65536,4,0))</f>
        <v>馬光A</v>
      </c>
      <c r="K15" s="11" t="str">
        <f>IF(I15="","",VLOOKUP(I15,[1]名單!$A$1:$Z$65536,2,0))</f>
        <v>陳秉宏</v>
      </c>
      <c r="L15" s="11">
        <v>2103</v>
      </c>
      <c r="M15" s="11" t="str">
        <f>IF(L15="","",VLOOKUP(L15,[1]名單!$A$1:$Z$65536,4,0))</f>
        <v>林內D</v>
      </c>
      <c r="N15" s="11" t="str">
        <f>IF(L15="","",VLOOKUP(L15,[1]名單!$A$1:$Z$65536,2,0))</f>
        <v>蔡柏慶</v>
      </c>
      <c r="O15" s="17"/>
      <c r="P15" s="17" t="str">
        <f>IF(O15="","",VLOOKUP(O15,[1]名單!$A$1:$Z$65536,2,0))</f>
        <v/>
      </c>
      <c r="R15" s="40"/>
    </row>
    <row r="16" spans="1:18" ht="21" customHeight="1">
      <c r="A16" s="21" t="s">
        <v>19</v>
      </c>
      <c r="B16" s="22">
        <v>0.375</v>
      </c>
      <c r="C16" s="11">
        <v>2011</v>
      </c>
      <c r="D16" s="11" t="str">
        <f>IF(C16="","",VLOOKUP(C16,[1]名單!$A$1:$Z$65536,4,0))</f>
        <v>東和B</v>
      </c>
      <c r="E16" s="11" t="str">
        <f>IF(C16="","",VLOOKUP(C16,[1]名單!$A$1:$Z$65536,2,0))</f>
        <v>陳垣亘</v>
      </c>
      <c r="F16" s="11">
        <v>2037</v>
      </c>
      <c r="G16" s="11" t="str">
        <f>IF(F16="","",VLOOKUP(F16,[1]名單!$A$1:$Z$65536,4,0))</f>
        <v>大埤A</v>
      </c>
      <c r="H16" s="11" t="str">
        <f>IF(F16="","",VLOOKUP(F16,[1]名單!$A$1:$Z$65536,2,0))</f>
        <v>劉哲嘉</v>
      </c>
      <c r="I16" s="11">
        <v>2059</v>
      </c>
      <c r="J16" s="11" t="str">
        <f>IF(I16="","",VLOOKUP(I16,[1]名單!$A$1:$Z$65536,4,0))</f>
        <v>馬光A</v>
      </c>
      <c r="K16" s="11" t="str">
        <f>IF(I16="","",VLOOKUP(I16,[1]名單!$A$1:$Z$65536,2,0))</f>
        <v>黃偉傑</v>
      </c>
      <c r="L16" s="11">
        <v>2104</v>
      </c>
      <c r="M16" s="11" t="str">
        <f>IF(L16="","",VLOOKUP(L16,[1]名單!$A$1:$Z$65536,4,0))</f>
        <v>林內D</v>
      </c>
      <c r="N16" s="11" t="str">
        <f>IF(L16="","",VLOOKUP(L16,[1]名單!$A$1:$Z$65536,2,0))</f>
        <v>陳俊逸</v>
      </c>
      <c r="O16" s="17"/>
      <c r="P16" s="17" t="str">
        <f>IF(O16="","",VLOOKUP(O16,[1]名單!$A$1:$Z$65536,2,0))</f>
        <v/>
      </c>
      <c r="Q16" s="41"/>
      <c r="R16" s="42"/>
    </row>
    <row r="17" spans="1:18" ht="21" customHeight="1">
      <c r="A17" s="21" t="s">
        <v>125</v>
      </c>
      <c r="B17" s="22">
        <v>0.37916666666666698</v>
      </c>
      <c r="C17" s="11">
        <v>2012</v>
      </c>
      <c r="D17" s="11" t="str">
        <f>IF(C17="","",VLOOKUP(C17,[1]名單!$A$1:$Z$65536,4,0))</f>
        <v>東和B</v>
      </c>
      <c r="E17" s="11" t="str">
        <f>IF(C17="","",VLOOKUP(C17,[1]名單!$A$1:$Z$65536,2,0))</f>
        <v>高民峻</v>
      </c>
      <c r="F17" s="11">
        <v>2038</v>
      </c>
      <c r="G17" s="11" t="str">
        <f>IF(F17="","",VLOOKUP(F17,[1]名單!$A$1:$Z$65536,4,0))</f>
        <v>大埤A</v>
      </c>
      <c r="H17" s="11" t="str">
        <f>IF(F17="","",VLOOKUP(F17,[1]名單!$A$1:$Z$65536,2,0))</f>
        <v>劉志威</v>
      </c>
      <c r="I17" s="11">
        <v>2060</v>
      </c>
      <c r="J17" s="11" t="str">
        <f>IF(I17="","",VLOOKUP(I17,[1]名單!$A$1:$Z$65536,4,0))</f>
        <v>馬光A</v>
      </c>
      <c r="K17" s="11" t="str">
        <f>IF(I17="","",VLOOKUP(I17,[1]名單!$A$1:$Z$65536,2,0))</f>
        <v>黃元龍</v>
      </c>
      <c r="L17" s="11">
        <v>2105</v>
      </c>
      <c r="M17" s="11" t="str">
        <f>IF(L17="","",VLOOKUP(L17,[1]名單!$A$1:$Z$65536,4,0))</f>
        <v>林內D</v>
      </c>
      <c r="N17" s="11" t="str">
        <f>IF(L17="","",VLOOKUP(L17,[1]名單!$A$1:$Z$65536,2,0))</f>
        <v>陳樞樺</v>
      </c>
      <c r="O17" s="17"/>
      <c r="P17" s="17" t="str">
        <f>IF(O17="","",VLOOKUP(O17,[1]名單!$A$1:$Z$65536,2,0))</f>
        <v/>
      </c>
      <c r="R17" s="40"/>
    </row>
    <row r="18" spans="1:18" ht="21" customHeight="1">
      <c r="A18" s="21" t="s">
        <v>126</v>
      </c>
      <c r="B18" s="22">
        <v>0.38333333333333303</v>
      </c>
      <c r="C18" s="11">
        <v>2013</v>
      </c>
      <c r="D18" s="11" t="str">
        <f>IF(C18="","",VLOOKUP(C18,[1]名單!$A$1:$Z$65536,4,0))</f>
        <v>馬光B</v>
      </c>
      <c r="E18" s="11" t="str">
        <f>IF(C18="","",VLOOKUP(C18,[1]名單!$A$1:$Z$65536,2,0))</f>
        <v>吳亭皚</v>
      </c>
      <c r="F18" s="11">
        <v>2039</v>
      </c>
      <c r="G18" s="11" t="str">
        <f>IF(F18="","",VLOOKUP(F18,[1]名單!$A$1:$Z$65536,4,0))</f>
        <v>大埤A</v>
      </c>
      <c r="H18" s="11" t="str">
        <f>IF(F18="","",VLOOKUP(F18,[1]名單!$A$1:$Z$65536,2,0))</f>
        <v>劉訓丞</v>
      </c>
      <c r="I18" s="11">
        <v>2061</v>
      </c>
      <c r="J18" s="11" t="str">
        <f>IF(I18="","",VLOOKUP(I18,[1]名單!$A$1:$Z$65536,4,0))</f>
        <v>石榴A</v>
      </c>
      <c r="K18" s="11" t="str">
        <f>IF(I18="","",VLOOKUP(I18,[1]名單!$A$1:$Z$65536,2,0))</f>
        <v>何育豪</v>
      </c>
      <c r="L18" s="11">
        <v>2091</v>
      </c>
      <c r="M18" s="11" t="str">
        <f>IF(L18="","",VLOOKUP(L18,[1]名單!$A$1:$Z$65536,4,0))</f>
        <v>東和C</v>
      </c>
      <c r="N18" s="11" t="str">
        <f>IF(L18="","",VLOOKUP(L18,[1]名單!$A$1:$Z$65536,2,0))</f>
        <v>賴建佑</v>
      </c>
      <c r="O18" s="17"/>
      <c r="P18" s="17" t="str">
        <f>IF(O18="","",VLOOKUP(O18,[1]名單!$A$1:$Z$65536,2,0))</f>
        <v/>
      </c>
    </row>
    <row r="19" spans="1:18" ht="21" customHeight="1">
      <c r="A19" s="21" t="s">
        <v>23</v>
      </c>
      <c r="B19" s="22">
        <v>0.38750000000000001</v>
      </c>
      <c r="C19" s="11">
        <v>2014</v>
      </c>
      <c r="D19" s="11" t="str">
        <f>IF(C19="","",VLOOKUP(C19,[1]名單!$A$1:$Z$65536,4,0))</f>
        <v>馬光B</v>
      </c>
      <c r="E19" s="11" t="str">
        <f>IF(C19="","",VLOOKUP(C19,[1]名單!$A$1:$Z$65536,2,0))</f>
        <v>吳致瑋</v>
      </c>
      <c r="F19" s="11">
        <v>2040</v>
      </c>
      <c r="G19" s="11" t="str">
        <f>IF(F19="","",VLOOKUP(F19,[1]名單!$A$1:$Z$65536,4,0))</f>
        <v>大埤A</v>
      </c>
      <c r="H19" s="11" t="str">
        <f>IF(F19="","",VLOOKUP(F19,[1]名單!$A$1:$Z$65536,2,0))</f>
        <v>張祐維</v>
      </c>
      <c r="I19" s="11">
        <v>2062</v>
      </c>
      <c r="J19" s="11" t="str">
        <f>IF(I19="","",VLOOKUP(I19,[1]名單!$A$1:$Z$65536,4,0))</f>
        <v>石榴A</v>
      </c>
      <c r="K19" s="11" t="str">
        <f>IF(I19="","",VLOOKUP(I19,[1]名單!$A$1:$Z$65536,2,0))</f>
        <v>張呈陽</v>
      </c>
      <c r="L19" s="11">
        <v>2097</v>
      </c>
      <c r="M19" s="11" t="str">
        <f>IF(L19="","",VLOOKUP(L19,[1]名單!$A$1:$Z$65536,4,0))</f>
        <v>林內C</v>
      </c>
      <c r="N19" s="11" t="str">
        <f>IF(L19="","",VLOOKUP(L19,[1]名單!$A$1:$Z$65536,2,0))</f>
        <v>施建甫</v>
      </c>
      <c r="O19" s="17"/>
      <c r="P19" s="17" t="str">
        <f>IF(O19="","",VLOOKUP(O19,[1]名單!$A$1:$Z$65536,2,0))</f>
        <v/>
      </c>
    </row>
    <row r="20" spans="1:18" ht="21" customHeight="1">
      <c r="A20" s="21" t="s">
        <v>24</v>
      </c>
      <c r="B20" s="22">
        <v>0.391666666666666</v>
      </c>
      <c r="C20" s="11">
        <v>2015</v>
      </c>
      <c r="D20" s="11" t="str">
        <f>IF(C20="","",VLOOKUP(C20,[1]名單!$A$1:$Z$65536,4,0))</f>
        <v>馬光B</v>
      </c>
      <c r="E20" s="11" t="str">
        <f>IF(C20="","",VLOOKUP(C20,[1]名單!$A$1:$Z$65536,2,0))</f>
        <v>張盛豐</v>
      </c>
      <c r="F20" s="11">
        <v>2041</v>
      </c>
      <c r="G20" s="11" t="str">
        <f>IF(F20="","",VLOOKUP(F20,[1]名單!$A$1:$Z$65536,4,0))</f>
        <v>大埤A</v>
      </c>
      <c r="H20" s="11" t="str">
        <f>IF(F20="","",VLOOKUP(F20,[1]名單!$A$1:$Z$65536,2,0))</f>
        <v>徐榭鴻</v>
      </c>
      <c r="I20" s="11">
        <v>2063</v>
      </c>
      <c r="J20" s="11" t="str">
        <f>IF(I20="","",VLOOKUP(I20,[1]名單!$A$1:$Z$65536,4,0))</f>
        <v>石榴A</v>
      </c>
      <c r="K20" s="11" t="str">
        <f>IF(I20="","",VLOOKUP(I20,[1]名單!$A$1:$Z$65536,2,0))</f>
        <v>王忠翔</v>
      </c>
      <c r="L20" s="11">
        <v>2098</v>
      </c>
      <c r="M20" s="11" t="str">
        <f>IF(L20="","",VLOOKUP(L20,[1]名單!$A$1:$Z$65536,4,0))</f>
        <v>林內C</v>
      </c>
      <c r="N20" s="11" t="str">
        <f>IF(L20="","",VLOOKUP(L20,[1]名單!$A$1:$Z$65536,2,0))</f>
        <v>林建志</v>
      </c>
      <c r="O20" s="17"/>
      <c r="P20" s="17" t="str">
        <f>IF(O20="","",VLOOKUP(O20,[1]名單!$A$1:$Z$65536,2,0))</f>
        <v/>
      </c>
    </row>
    <row r="21" spans="1:18" ht="21" customHeight="1">
      <c r="A21" s="21" t="s">
        <v>25</v>
      </c>
      <c r="B21" s="22">
        <v>0.39583333333333298</v>
      </c>
      <c r="C21" s="11">
        <v>2016</v>
      </c>
      <c r="D21" s="11" t="str">
        <f>IF(C21="","",VLOOKUP(C21,[1]名單!$A$1:$Z$65536,4,0))</f>
        <v>馬光B</v>
      </c>
      <c r="E21" s="11" t="str">
        <f>IF(C21="","",VLOOKUP(C21,[1]名單!$A$1:$Z$65536,2,0))</f>
        <v>洪若凱</v>
      </c>
      <c r="F21" s="11">
        <v>2042</v>
      </c>
      <c r="G21" s="11" t="str">
        <f>IF(F21="","",VLOOKUP(F21,[1]名單!$A$1:$Z$65536,4,0))</f>
        <v>大埤A</v>
      </c>
      <c r="H21" s="11" t="str">
        <f>IF(F21="","",VLOOKUP(F21,[1]名單!$A$1:$Z$65536,2,0))</f>
        <v>徐正峰</v>
      </c>
      <c r="I21" s="11">
        <v>2064</v>
      </c>
      <c r="J21" s="11" t="str">
        <f>IF(I21="","",VLOOKUP(I21,[1]名單!$A$1:$Z$65536,4,0))</f>
        <v>石榴A</v>
      </c>
      <c r="K21" s="11" t="str">
        <f>IF(I21="","",VLOOKUP(I21,[1]名單!$A$1:$Z$65536,2,0))</f>
        <v>陳奕瑋</v>
      </c>
      <c r="L21" s="11">
        <v>2099</v>
      </c>
      <c r="M21" s="11" t="str">
        <f>IF(L21="","",VLOOKUP(L21,[1]名單!$A$1:$Z$65536,4,0))</f>
        <v>林內C</v>
      </c>
      <c r="N21" s="11" t="str">
        <f>IF(L21="","",VLOOKUP(L21,[1]名單!$A$1:$Z$65536,2,0))</f>
        <v>楊明翰</v>
      </c>
      <c r="O21" s="17"/>
      <c r="P21" s="17" t="str">
        <f>IF(O21="","",VLOOKUP(O21,[1]名單!$A$1:$Z$65536,2,0))</f>
        <v/>
      </c>
    </row>
    <row r="22" spans="1:18" ht="21" customHeight="1">
      <c r="A22" s="21" t="s">
        <v>26</v>
      </c>
      <c r="B22" s="22">
        <v>0.4</v>
      </c>
      <c r="C22" s="11">
        <v>2017</v>
      </c>
      <c r="D22" s="11" t="str">
        <f>IF(C22="","",VLOOKUP(C22,[1]名單!$A$1:$Z$65536,4,0))</f>
        <v>馬光B</v>
      </c>
      <c r="E22" s="11" t="str">
        <f>IF(C22="","",VLOOKUP(C22,[1]名單!$A$1:$Z$65536,2,0))</f>
        <v>許連發</v>
      </c>
      <c r="F22" s="11">
        <v>2043</v>
      </c>
      <c r="G22" s="11" t="str">
        <f>IF(F22="","",VLOOKUP(F22,[1]名單!$A$1:$Z$65536,4,0))</f>
        <v>元長</v>
      </c>
      <c r="H22" s="11" t="str">
        <f>IF(F22="","",VLOOKUP(F22,[1]名單!$A$1:$Z$65536,2,0))</f>
        <v>吳勁賢</v>
      </c>
      <c r="I22" s="11">
        <v>2065</v>
      </c>
      <c r="J22" s="11" t="str">
        <f>IF(I22="","",VLOOKUP(I22,[1]名單!$A$1:$Z$65536,4,0))</f>
        <v>石榴A</v>
      </c>
      <c r="K22" s="11" t="str">
        <f>IF(I22="","",VLOOKUP(I22,[1]名單!$A$1:$Z$65536,2,0))</f>
        <v>饒書享</v>
      </c>
      <c r="L22" s="11">
        <v>2072</v>
      </c>
      <c r="M22" s="11" t="str">
        <f>IF(L22="","",VLOOKUP(L22,[1]名單!$A$1:$Z$65536,4,0))</f>
        <v>林內A</v>
      </c>
      <c r="N22" s="11" t="str">
        <f>IF(L22="","",VLOOKUP(L22,[1]名單!$A$1:$Z$65536,2,0))</f>
        <v>童名鋒</v>
      </c>
      <c r="O22" s="17"/>
      <c r="P22" s="17" t="str">
        <f>IF(O22="","",VLOOKUP(O22,[1]名單!$A$1:$Z$65536,2,0))</f>
        <v/>
      </c>
    </row>
    <row r="23" spans="1:18" ht="21" customHeight="1">
      <c r="A23" s="21" t="s">
        <v>27</v>
      </c>
      <c r="B23" s="22">
        <v>0.40416666666666601</v>
      </c>
      <c r="C23" s="11">
        <v>2019</v>
      </c>
      <c r="D23" s="11" t="str">
        <f>IF(C23="","",VLOOKUP(C23,[1]名單!$A$1:$Z$65536,4,0))</f>
        <v>石榴B</v>
      </c>
      <c r="E23" s="11" t="str">
        <f>IF(C23="","",VLOOKUP(C23,[1]名單!$A$1:$Z$65536,2,0))</f>
        <v>何子承</v>
      </c>
      <c r="F23" s="11">
        <v>2044</v>
      </c>
      <c r="G23" s="11" t="str">
        <f>IF(F23="","",VLOOKUP(F23,[1]名單!$A$1:$Z$65536,4,0))</f>
        <v>元長</v>
      </c>
      <c r="H23" s="11" t="str">
        <f>IF(F23="","",VLOOKUP(F23,[1]名單!$A$1:$Z$65536,2,0))</f>
        <v>李侑庭</v>
      </c>
      <c r="I23" s="11">
        <v>2079</v>
      </c>
      <c r="J23" s="11" t="str">
        <f>IF(I23="","",VLOOKUP(I23,[1]名單!$A$1:$Z$65536,4,0))</f>
        <v>大埤C</v>
      </c>
      <c r="K23" s="11" t="str">
        <f>IF(I23="","",VLOOKUP(I23,[1]名單!$A$1:$Z$65536,2,0))</f>
        <v>張有勝</v>
      </c>
      <c r="L23" s="11">
        <v>2071</v>
      </c>
      <c r="M23" s="11" t="str">
        <f>IF(L23="","",VLOOKUP(L23,[1]名單!$A$1:$Z$65536,4,0))</f>
        <v>林內A</v>
      </c>
      <c r="N23" s="11" t="str">
        <f>IF(L23="","",VLOOKUP(L23,[1]名單!$A$1:$Z$65536,2,0))</f>
        <v>林松諭</v>
      </c>
      <c r="O23" s="17"/>
      <c r="P23" s="17" t="str">
        <f>IF(O23="","",VLOOKUP(O23,[1]名單!$A$1:$Z$65536,2,0))</f>
        <v/>
      </c>
    </row>
    <row r="24" spans="1:18" ht="21" customHeight="1">
      <c r="A24" s="21" t="s">
        <v>28</v>
      </c>
      <c r="B24" s="22">
        <v>0.40833333333333299</v>
      </c>
      <c r="C24" s="11">
        <v>2020</v>
      </c>
      <c r="D24" s="11" t="str">
        <f>IF(C24="","",VLOOKUP(C24,[1]名單!$A$1:$Z$65536,4,0))</f>
        <v>石榴B</v>
      </c>
      <c r="E24" s="11" t="str">
        <f>IF(C24="","",VLOOKUP(C24,[1]名單!$A$1:$Z$65536,2,0))</f>
        <v>李元倉</v>
      </c>
      <c r="F24" s="11">
        <v>2045</v>
      </c>
      <c r="G24" s="11" t="str">
        <f>IF(F24="","",VLOOKUP(F24,[1]名單!$A$1:$Z$65536,4,0))</f>
        <v>元長</v>
      </c>
      <c r="H24" s="11" t="str">
        <f>IF(F24="","",VLOOKUP(F24,[1]名單!$A$1:$Z$65536,2,0))</f>
        <v>李化郁</v>
      </c>
      <c r="I24" s="11">
        <v>2067</v>
      </c>
      <c r="J24" s="11" t="str">
        <f>IF(I24="","",VLOOKUP(I24,[1]名單!$A$1:$Z$65536,4,0))</f>
        <v>林內A</v>
      </c>
      <c r="K24" s="11" t="str">
        <f>IF(I24="","",VLOOKUP(I24,[1]名單!$A$1:$Z$65536,2,0))</f>
        <v>張介皇</v>
      </c>
      <c r="L24" s="11">
        <v>2085</v>
      </c>
      <c r="M24" s="11" t="str">
        <f>IF(L24="","",VLOOKUP(L24,[1]名單!$A$1:$Z$65536,4,0))</f>
        <v>口湖</v>
      </c>
      <c r="N24" s="11" t="str">
        <f>IF(L24="","",VLOOKUP(L24,[1]名單!$A$1:$Z$65536,2,0))</f>
        <v>呂松穎</v>
      </c>
      <c r="O24" s="17"/>
      <c r="P24" s="17" t="str">
        <f>IF(O24="","",VLOOKUP(O24,[1]名單!$A$1:$Z$65536,2,0))</f>
        <v/>
      </c>
    </row>
    <row r="25" spans="1:18" ht="21" customHeight="1">
      <c r="A25" s="21" t="s">
        <v>29</v>
      </c>
      <c r="B25" s="22">
        <v>0.41249999999999998</v>
      </c>
      <c r="C25" s="11">
        <v>2021</v>
      </c>
      <c r="D25" s="11" t="str">
        <f>IF(C25="","",VLOOKUP(C25,[1]名單!$A$1:$Z$65536,4,0))</f>
        <v>石榴B</v>
      </c>
      <c r="E25" s="11" t="str">
        <f>IF(C25="","",VLOOKUP(C25,[1]名單!$A$1:$Z$65536,2,0))</f>
        <v>楊詠宏</v>
      </c>
      <c r="F25" s="11">
        <v>2046</v>
      </c>
      <c r="G25" s="11" t="str">
        <f>IF(F25="","",VLOOKUP(F25,[1]名單!$A$1:$Z$65536,4,0))</f>
        <v>元長</v>
      </c>
      <c r="H25" s="11" t="str">
        <f>IF(F25="","",VLOOKUP(F25,[1]名單!$A$1:$Z$65536,2,0))</f>
        <v>李星緯</v>
      </c>
      <c r="I25" s="11">
        <v>2068</v>
      </c>
      <c r="J25" s="11" t="str">
        <f>IF(I25="","",VLOOKUP(I25,[1]名單!$A$1:$Z$65536,4,0))</f>
        <v>林內A</v>
      </c>
      <c r="K25" s="11" t="str">
        <f>IF(I25="","",VLOOKUP(I25,[1]名單!$A$1:$Z$65536,2,0))</f>
        <v>張富豪</v>
      </c>
      <c r="L25" s="11">
        <v>2086</v>
      </c>
      <c r="M25" s="11" t="str">
        <f>IF(L25="","",VLOOKUP(L25,[1]名單!$A$1:$Z$65536,4,0))</f>
        <v>口湖</v>
      </c>
      <c r="N25" s="11" t="str">
        <f>IF(L25="","",VLOOKUP(L25,[1]名單!$A$1:$Z$65536,2,0))</f>
        <v>曾紹群</v>
      </c>
      <c r="O25" s="17"/>
      <c r="P25" s="17"/>
    </row>
    <row r="26" spans="1:18" ht="21" customHeight="1">
      <c r="A26" s="21" t="s">
        <v>30</v>
      </c>
      <c r="B26" s="22">
        <v>0.41666666666666602</v>
      </c>
      <c r="C26" s="11">
        <v>2022</v>
      </c>
      <c r="D26" s="11" t="str">
        <f>IF(C26="","",VLOOKUP(C26,[1]名單!$A$1:$Z$65536,4,0))</f>
        <v>石榴B</v>
      </c>
      <c r="E26" s="11" t="str">
        <f>IF(C26="","",VLOOKUP(C26,[1]名單!$A$1:$Z$65536,2,0))</f>
        <v>蔡駿忠</v>
      </c>
      <c r="F26" s="11">
        <v>2047</v>
      </c>
      <c r="G26" s="11" t="str">
        <f>IF(F26="","",VLOOKUP(F26,[1]名單!$A$1:$Z$65536,4,0))</f>
        <v>元長</v>
      </c>
      <c r="H26" s="11" t="str">
        <f>IF(F26="","",VLOOKUP(F26,[1]名單!$A$1:$Z$65536,2,0))</f>
        <v>林榮盛</v>
      </c>
      <c r="I26" s="11">
        <v>2069</v>
      </c>
      <c r="J26" s="11" t="str">
        <f>IF(I26="","",VLOOKUP(I26,[1]名單!$A$1:$Z$65536,4,0))</f>
        <v>林內A</v>
      </c>
      <c r="K26" s="11" t="str">
        <f>IF(I26="","",VLOOKUP(I26,[1]名單!$A$1:$Z$65536,2,0))</f>
        <v>林季磊</v>
      </c>
      <c r="L26" s="11">
        <v>2087</v>
      </c>
      <c r="M26" s="11" t="str">
        <f>IF(L26="","",VLOOKUP(L26,[1]名單!$A$1:$Z$65536,4,0))</f>
        <v>口湖</v>
      </c>
      <c r="N26" s="11" t="str">
        <f>IF(L26="","",VLOOKUP(L26,[1]名單!$A$1:$Z$65536,2,0))</f>
        <v>林俊吉</v>
      </c>
      <c r="O26" s="17"/>
      <c r="P26" s="17"/>
    </row>
    <row r="27" spans="1:18" ht="21" customHeight="1">
      <c r="A27" s="21" t="s">
        <v>31</v>
      </c>
      <c r="B27" s="22">
        <v>0.420833333333333</v>
      </c>
      <c r="C27" s="11">
        <v>2023</v>
      </c>
      <c r="D27" s="11" t="str">
        <f>IF(C27="","",VLOOKUP(C27,[1]名單!$A$1:$Z$65536,4,0))</f>
        <v>石榴B</v>
      </c>
      <c r="E27" s="11" t="str">
        <f>IF(C27="","",VLOOKUP(C27,[1]名單!$A$1:$Z$65536,2,0))</f>
        <v>詹泓穎</v>
      </c>
      <c r="F27" s="11">
        <v>2048</v>
      </c>
      <c r="G27" s="11" t="str">
        <f>IF(F27="","",VLOOKUP(F27,[1]名單!$A$1:$Z$65536,4,0))</f>
        <v>元長</v>
      </c>
      <c r="H27" s="11" t="str">
        <f>IF(F27="","",VLOOKUP(F27,[1]名單!$A$1:$Z$65536,2,0))</f>
        <v>蔡俊龍</v>
      </c>
      <c r="I27" s="11">
        <v>2070</v>
      </c>
      <c r="J27" s="11" t="str">
        <f>IF(I27="","",VLOOKUP(I27,[1]名單!$A$1:$Z$65536,4,0))</f>
        <v>林內A</v>
      </c>
      <c r="K27" s="11" t="str">
        <f>IF(I27="","",VLOOKUP(I27,[1]名單!$A$1:$Z$65536,2,0))</f>
        <v>林晉融</v>
      </c>
      <c r="L27" s="11"/>
      <c r="M27" s="11" t="str">
        <f>IF(L27="","",VLOOKUP(L27,[1]名單!$A$1:$Z$65536,4,0))</f>
        <v/>
      </c>
      <c r="N27" s="11" t="str">
        <f>IF(L27="","",VLOOKUP(L27,[1]名單!$A$1:$Z$65536,2,0))</f>
        <v/>
      </c>
      <c r="O27" s="17"/>
      <c r="P27" s="17"/>
    </row>
    <row r="28" spans="1:18" ht="21" customHeight="1">
      <c r="A28" s="36">
        <v>11</v>
      </c>
      <c r="B28" s="35" t="s">
        <v>6</v>
      </c>
      <c r="C28" s="37" t="s">
        <v>20</v>
      </c>
      <c r="D28" s="70" t="str">
        <f>VLOOKUP(A28,[1]組別!$A$1:$AK$65536,2,0)</f>
        <v>國小六年級男童組</v>
      </c>
      <c r="E28" s="71"/>
      <c r="F28" s="71"/>
      <c r="G28" s="71"/>
      <c r="H28" s="71"/>
      <c r="I28" s="71"/>
      <c r="J28" s="71"/>
      <c r="K28" s="71"/>
      <c r="L28" s="71"/>
      <c r="M28" s="71"/>
      <c r="N28" s="72"/>
      <c r="O28" s="38"/>
      <c r="P28" s="39" t="s">
        <v>8</v>
      </c>
    </row>
    <row r="29" spans="1:18" ht="21" customHeight="1">
      <c r="A29" s="21" t="s">
        <v>127</v>
      </c>
      <c r="B29" s="22">
        <v>0.42499999999999999</v>
      </c>
      <c r="C29" s="17">
        <v>1601</v>
      </c>
      <c r="D29" s="17" t="str">
        <f>IF(C29="","",VLOOKUP(C29,[1]名單!$A$1:$Z$65536,4,0))</f>
        <v>石榴B</v>
      </c>
      <c r="E29" s="17" t="str">
        <f>IF(C29="","",VLOOKUP(C29,[1]名單!$A$1:$Z$65536,2,0))</f>
        <v>余泊恩</v>
      </c>
      <c r="F29" s="17">
        <v>1607</v>
      </c>
      <c r="G29" s="17" t="str">
        <f>IF(F29="","",VLOOKUP(F29,[1]名單!$A$1:$Z$65536,4,0))</f>
        <v>溝壩</v>
      </c>
      <c r="H29" s="17" t="str">
        <f>IF(F29="","",VLOOKUP(F29,[1]名單!$A$1:$Z$65536,2,0))</f>
        <v>劉哲維</v>
      </c>
      <c r="I29" s="17">
        <v>1619</v>
      </c>
      <c r="J29" s="17" t="str">
        <f>IF(I29="","",VLOOKUP(I29,[1]名單!$A$1:$Z$65536,4,0))</f>
        <v>林內</v>
      </c>
      <c r="K29" s="17" t="str">
        <f>IF(I29="","",VLOOKUP(I29,[1]名單!$A$1:$Z$65536,2,0))</f>
        <v>張凱翔</v>
      </c>
      <c r="L29" s="17">
        <v>1625</v>
      </c>
      <c r="M29" s="17" t="str">
        <f>IF(L29="","",VLOOKUP(L29,[1]名單!$A$1:$Z$65536,4,0))</f>
        <v>重興</v>
      </c>
      <c r="N29" s="17" t="str">
        <f>IF(L29="","",VLOOKUP(L29,[1]名單!$A$1:$Z$65536,2,0))</f>
        <v>吳致緯</v>
      </c>
      <c r="O29" s="17"/>
      <c r="P29" s="17" t="str">
        <f>IF(O29="","",VLOOKUP(O29,[1]名單!$A$1:$Z$65536,2,0))</f>
        <v/>
      </c>
    </row>
    <row r="30" spans="1:18" ht="21" customHeight="1">
      <c r="A30" s="21" t="s">
        <v>128</v>
      </c>
      <c r="B30" s="22">
        <v>0.4291666666666667</v>
      </c>
      <c r="C30" s="17">
        <v>1602</v>
      </c>
      <c r="D30" s="17" t="str">
        <f>IF(C30="","",VLOOKUP(C30,[1]名單!$A$1:$Z$65536,4,0))</f>
        <v>石榴B</v>
      </c>
      <c r="E30" s="17" t="str">
        <f>IF(C30="","",VLOOKUP(C30,[1]名單!$A$1:$Z$65536,2,0))</f>
        <v>張宸豪</v>
      </c>
      <c r="F30" s="17">
        <v>1608</v>
      </c>
      <c r="G30" s="17" t="str">
        <f>IF(F30="","",VLOOKUP(F30,[1]名單!$A$1:$Z$65536,4,0))</f>
        <v>溝壩</v>
      </c>
      <c r="H30" s="17" t="str">
        <f>IF(F30="","",VLOOKUP(F30,[1]名單!$A$1:$Z$65536,2,0))</f>
        <v>周紹霆</v>
      </c>
      <c r="I30" s="17">
        <v>1620</v>
      </c>
      <c r="J30" s="17" t="str">
        <f>IF(I30="","",VLOOKUP(I30,[1]名單!$A$1:$Z$65536,4,0))</f>
        <v>林內</v>
      </c>
      <c r="K30" s="17" t="str">
        <f>IF(I30="","",VLOOKUP(I30,[1]名單!$A$1:$Z$65536,2,0))</f>
        <v>張哲愿</v>
      </c>
      <c r="L30" s="17">
        <v>1626</v>
      </c>
      <c r="M30" s="17" t="str">
        <f>IF(L30="","",VLOOKUP(L30,[1]名單!$A$1:$Z$65536,4,0))</f>
        <v>重興</v>
      </c>
      <c r="N30" s="17" t="str">
        <f>IF(L30="","",VLOOKUP(L30,[1]名單!$A$1:$Z$65536,2,0))</f>
        <v>張錦祥</v>
      </c>
      <c r="O30" s="17"/>
      <c r="P30" s="17" t="str">
        <f>IF(O30="","",VLOOKUP(O30,[1]名單!$A$1:$Z$65536,2,0))</f>
        <v/>
      </c>
    </row>
    <row r="31" spans="1:18" ht="21" customHeight="1">
      <c r="A31" s="21" t="s">
        <v>34</v>
      </c>
      <c r="B31" s="22">
        <v>0.43333333333333302</v>
      </c>
      <c r="C31" s="17">
        <v>1603</v>
      </c>
      <c r="D31" s="17" t="str">
        <f>IF(C31="","",VLOOKUP(C31,[1]名單!$A$1:$Z$65536,4,0))</f>
        <v>石榴B</v>
      </c>
      <c r="E31" s="17" t="str">
        <f>IF(C31="","",VLOOKUP(C31,[1]名單!$A$1:$Z$65536,2,0))</f>
        <v>張慶元</v>
      </c>
      <c r="F31" s="17">
        <v>1609</v>
      </c>
      <c r="G31" s="17" t="str">
        <f>IF(F31="","",VLOOKUP(F31,[1]名單!$A$1:$Z$65536,4,0))</f>
        <v>溝壩</v>
      </c>
      <c r="H31" s="17" t="str">
        <f>IF(F31="","",VLOOKUP(F31,[1]名單!$A$1:$Z$65536,2,0))</f>
        <v>張凱閔</v>
      </c>
      <c r="I31" s="17">
        <v>1621</v>
      </c>
      <c r="J31" s="17" t="str">
        <f>IF(I31="","",VLOOKUP(I31,[1]名單!$A$1:$Z$65536,4,0))</f>
        <v>林內</v>
      </c>
      <c r="K31" s="17" t="str">
        <f>IF(I31="","",VLOOKUP(I31,[1]名單!$A$1:$Z$65536,2,0))</f>
        <v>張誠哲</v>
      </c>
      <c r="L31" s="17">
        <v>1627</v>
      </c>
      <c r="M31" s="17" t="str">
        <f>IF(L31="","",VLOOKUP(L31,[1]名單!$A$1:$Z$65536,4,0))</f>
        <v>重興</v>
      </c>
      <c r="N31" s="17" t="str">
        <f>IF(L31="","",VLOOKUP(L31,[1]名單!$A$1:$Z$65536,2,0))</f>
        <v>戴育宸</v>
      </c>
      <c r="O31" s="17"/>
      <c r="P31" s="17" t="str">
        <f>IF(O31="","",VLOOKUP(O31,[1]名單!$A$1:$Z$65536,2,0))</f>
        <v/>
      </c>
    </row>
    <row r="32" spans="1:18" ht="21" customHeight="1">
      <c r="A32" s="21" t="s">
        <v>35</v>
      </c>
      <c r="B32" s="22">
        <v>0.4375</v>
      </c>
      <c r="C32" s="17">
        <v>1604</v>
      </c>
      <c r="D32" s="17" t="str">
        <f>IF(C32="","",VLOOKUP(C32,[1]名單!$A$1:$Z$65536,4,0))</f>
        <v>石榴B</v>
      </c>
      <c r="E32" s="17" t="str">
        <f>IF(C32="","",VLOOKUP(C32,[1]名單!$A$1:$Z$65536,2,0))</f>
        <v>張永豪</v>
      </c>
      <c r="F32" s="17">
        <v>1610</v>
      </c>
      <c r="G32" s="17" t="str">
        <f>IF(F32="","",VLOOKUP(F32,[1]名單!$A$1:$Z$65536,4,0))</f>
        <v>溝壩</v>
      </c>
      <c r="H32" s="17" t="str">
        <f>IF(F32="","",VLOOKUP(F32,[1]名單!$A$1:$Z$65536,2,0))</f>
        <v>林國智</v>
      </c>
      <c r="I32" s="17">
        <v>1622</v>
      </c>
      <c r="J32" s="17" t="str">
        <f>IF(I32="","",VLOOKUP(I32,[1]名單!$A$1:$Z$65536,4,0))</f>
        <v>林內</v>
      </c>
      <c r="K32" s="17" t="str">
        <f>IF(I32="","",VLOOKUP(I32,[1]名單!$A$1:$Z$65536,2,0))</f>
        <v>林新佑</v>
      </c>
      <c r="L32" s="17">
        <v>1628</v>
      </c>
      <c r="M32" s="17" t="str">
        <f>IF(L32="","",VLOOKUP(L32,[1]名單!$A$1:$Z$65536,4,0))</f>
        <v>重興</v>
      </c>
      <c r="N32" s="17" t="str">
        <f>IF(L32="","",VLOOKUP(L32,[1]名單!$A$1:$Z$65536,2,0))</f>
        <v>戴辰旭</v>
      </c>
      <c r="O32" s="17"/>
      <c r="P32" s="17" t="str">
        <f>IF(O32="","",VLOOKUP(O32,[1]名單!$A$1:$Z$65536,2,0))</f>
        <v/>
      </c>
    </row>
    <row r="33" spans="1:16" ht="21" customHeight="1">
      <c r="A33" s="21" t="s">
        <v>36</v>
      </c>
      <c r="B33" s="22">
        <v>0.44166666666666698</v>
      </c>
      <c r="C33" s="17">
        <v>1605</v>
      </c>
      <c r="D33" s="17" t="str">
        <f>IF(C33="","",VLOOKUP(C33,[1]名單!$A$1:$Z$65536,4,0))</f>
        <v>石榴B</v>
      </c>
      <c r="E33" s="17" t="str">
        <f>IF(C33="","",VLOOKUP(C33,[1]名單!$A$1:$Z$65536,2,0))</f>
        <v>林達崙</v>
      </c>
      <c r="F33" s="17">
        <v>1631</v>
      </c>
      <c r="G33" s="17" t="str">
        <f>IF(F33="","",VLOOKUP(F33,[1]名單!$A$1:$Z$65536,4,0))</f>
        <v>九芎</v>
      </c>
      <c r="H33" s="17" t="str">
        <f>IF(F33="","",VLOOKUP(F33,[1]名單!$A$1:$Z$65536,2,0))</f>
        <v>張晉愷</v>
      </c>
      <c r="I33" s="17">
        <v>1623</v>
      </c>
      <c r="J33" s="17" t="str">
        <f>IF(I33="","",VLOOKUP(I33,[1]名單!$A$1:$Z$65536,4,0))</f>
        <v>林內</v>
      </c>
      <c r="K33" s="17" t="str">
        <f>IF(I33="","",VLOOKUP(I33,[1]名單!$A$1:$Z$65536,2,0))</f>
        <v>蔡宗廷</v>
      </c>
      <c r="L33" s="17">
        <v>1629</v>
      </c>
      <c r="M33" s="17" t="str">
        <f>IF(L33="","",VLOOKUP(L33,[1]名單!$A$1:$Z$65536,4,0))</f>
        <v>重興</v>
      </c>
      <c r="N33" s="17" t="str">
        <f>IF(L33="","",VLOOKUP(L33,[1]名單!$A$1:$Z$65536,2,0))</f>
        <v>朱又齊</v>
      </c>
      <c r="O33" s="17"/>
      <c r="P33" s="17" t="str">
        <f>IF(O33="","",VLOOKUP(O33,[1]名單!$A$1:$Z$65536,2,0))</f>
        <v/>
      </c>
    </row>
    <row r="34" spans="1:16" ht="21" customHeight="1">
      <c r="A34" s="21" t="s">
        <v>37</v>
      </c>
      <c r="B34" s="22">
        <v>0.44583333333333403</v>
      </c>
      <c r="C34" s="17">
        <v>1606</v>
      </c>
      <c r="D34" s="17" t="str">
        <f>IF(C34="","",VLOOKUP(C34,[1]名單!$A$1:$Z$65536,4,0))</f>
        <v>石榴B</v>
      </c>
      <c r="E34" s="17" t="str">
        <f>IF(C34="","",VLOOKUP(C34,[1]名單!$A$1:$Z$65536,2,0))</f>
        <v>王俊麟</v>
      </c>
      <c r="F34" s="17">
        <v>1632</v>
      </c>
      <c r="G34" s="17" t="str">
        <f>IF(F34="","",VLOOKUP(F34,[1]名單!$A$1:$Z$65536,4,0))</f>
        <v>九芎</v>
      </c>
      <c r="H34" s="17" t="str">
        <f>IF(F34="","",VLOOKUP(F34,[1]名單!$A$1:$Z$65536,2,0))</f>
        <v>林宏諺</v>
      </c>
      <c r="I34" s="17">
        <v>1624</v>
      </c>
      <c r="J34" s="17" t="str">
        <f>IF(I34="","",VLOOKUP(I34,[1]名單!$A$1:$Z$65536,4,0))</f>
        <v>林內</v>
      </c>
      <c r="K34" s="17" t="str">
        <f>IF(I34="","",VLOOKUP(I34,[1]名單!$A$1:$Z$65536,2,0))</f>
        <v>陳致憲</v>
      </c>
      <c r="L34" s="17">
        <v>1630</v>
      </c>
      <c r="M34" s="17" t="str">
        <f>IF(L34="","",VLOOKUP(L34,[1]名單!$A$1:$Z$65536,4,0))</f>
        <v>重興</v>
      </c>
      <c r="N34" s="17" t="str">
        <f>IF(L34="","",VLOOKUP(L34,[1]名單!$A$1:$Z$65536,2,0))</f>
        <v>鄭延彬</v>
      </c>
      <c r="O34" s="17"/>
      <c r="P34" s="17" t="str">
        <f>IF(O34="","",VLOOKUP(O34,[1]名單!$A$1:$Z$65536,2,0))</f>
        <v/>
      </c>
    </row>
    <row r="35" spans="1:16" ht="21" customHeight="1">
      <c r="A35" s="21" t="s">
        <v>38</v>
      </c>
      <c r="B35" s="22">
        <v>0.45000000000000101</v>
      </c>
      <c r="C35" s="17">
        <v>1613</v>
      </c>
      <c r="D35" s="17" t="str">
        <f>IF(C35="","",VLOOKUP(C35,[1]名單!$A$1:$Z$65536,4,0))</f>
        <v>石榴A</v>
      </c>
      <c r="E35" s="17" t="str">
        <f>IF(C35="","",VLOOKUP(C35,[1]名單!$A$1:$Z$65536,2,0))</f>
        <v>何仁傑</v>
      </c>
      <c r="F35" s="17">
        <v>1633</v>
      </c>
      <c r="G35" s="17" t="str">
        <f>IF(F35="","",VLOOKUP(F35,[1]名單!$A$1:$Z$65536,4,0))</f>
        <v>九芎</v>
      </c>
      <c r="H35" s="17" t="str">
        <f>IF(F35="","",VLOOKUP(F35,[1]名單!$A$1:$Z$65536,2,0))</f>
        <v>林鈺翔</v>
      </c>
      <c r="I35" s="17">
        <v>1637</v>
      </c>
      <c r="J35" s="17" t="str">
        <f>IF(I35="","",VLOOKUP(I35,[1]名單!$A$1:$Z$65536,4,0))</f>
        <v>民生</v>
      </c>
      <c r="K35" s="17" t="str">
        <f>IF(I35="","",VLOOKUP(I35,[1]名單!$A$1:$Z$65536,2,0))</f>
        <v>施仁傑</v>
      </c>
      <c r="L35" s="17">
        <v>1679</v>
      </c>
      <c r="M35" s="17" t="str">
        <f>IF(L35="","",VLOOKUP(L35,[1]名單!$A$1:$Z$65536,4,0))</f>
        <v>重興B</v>
      </c>
      <c r="N35" s="17" t="str">
        <f>IF(L35="","",VLOOKUP(L35,[1]名單!$A$1:$Z$65536,2,0))</f>
        <v>廖聖祐</v>
      </c>
      <c r="O35" s="17"/>
      <c r="P35" s="17" t="str">
        <f>IF(O35="","",VLOOKUP(O35,[1]名單!$A$1:$Z$65536,2,0))</f>
        <v/>
      </c>
    </row>
    <row r="36" spans="1:16" ht="21" customHeight="1">
      <c r="A36" s="21" t="s">
        <v>39</v>
      </c>
      <c r="B36" s="22">
        <v>0.45416666666666666</v>
      </c>
      <c r="C36" s="17">
        <v>1614</v>
      </c>
      <c r="D36" s="17" t="str">
        <f>IF(C36="","",VLOOKUP(C36,[1]名單!$A$1:$Z$65536,4,0))</f>
        <v>石榴A</v>
      </c>
      <c r="E36" s="17" t="str">
        <f>IF(C36="","",VLOOKUP(C36,[1]名單!$A$1:$Z$65536,2,0))</f>
        <v>姚宏燁</v>
      </c>
      <c r="F36" s="17">
        <v>1634</v>
      </c>
      <c r="G36" s="17" t="str">
        <f>IF(F36="","",VLOOKUP(F36,[1]名單!$A$1:$Z$65536,4,0))</f>
        <v>九芎</v>
      </c>
      <c r="H36" s="17" t="str">
        <f>IF(F36="","",VLOOKUP(F36,[1]名單!$A$1:$Z$65536,2,0))</f>
        <v>蔡承翰</v>
      </c>
      <c r="I36" s="17">
        <v>1638</v>
      </c>
      <c r="J36" s="17" t="str">
        <f>IF(I36="","",VLOOKUP(I36,[1]名單!$A$1:$Z$65536,4,0))</f>
        <v>民生</v>
      </c>
      <c r="K36" s="17" t="str">
        <f>IF(I36="","",VLOOKUP(I36,[1]名單!$A$1:$Z$65536,2,0))</f>
        <v>施仁翔</v>
      </c>
      <c r="L36" s="17">
        <v>1680</v>
      </c>
      <c r="M36" s="17" t="str">
        <f>IF(L36="","",VLOOKUP(L36,[1]名單!$A$1:$Z$65536,4,0))</f>
        <v>重興B</v>
      </c>
      <c r="N36" s="17" t="str">
        <f>IF(L36="","",VLOOKUP(L36,[1]名單!$A$1:$Z$65536,2,0))</f>
        <v>張桐嘉</v>
      </c>
      <c r="O36" s="17"/>
      <c r="P36" s="17" t="str">
        <f>IF(O36="","",VLOOKUP(O36,[1]名單!$A$1:$Z$65536,2,0))</f>
        <v/>
      </c>
    </row>
    <row r="37" spans="1:16" ht="21" customHeight="1">
      <c r="A37" s="21" t="s">
        <v>40</v>
      </c>
      <c r="B37" s="22">
        <v>0.45833333333333331</v>
      </c>
      <c r="C37" s="17">
        <v>1615</v>
      </c>
      <c r="D37" s="17" t="str">
        <f>IF(C37="","",VLOOKUP(C37,[1]名單!$A$1:$Z$65536,4,0))</f>
        <v>石榴A</v>
      </c>
      <c r="E37" s="17" t="str">
        <f>IF(C37="","",VLOOKUP(C37,[1]名單!$A$1:$Z$65536,2,0))</f>
        <v>張惟堯</v>
      </c>
      <c r="F37" s="17">
        <v>1635</v>
      </c>
      <c r="G37" s="17" t="str">
        <f>IF(F37="","",VLOOKUP(F37,[1]名單!$A$1:$Z$65536,4,0))</f>
        <v>九芎</v>
      </c>
      <c r="H37" s="17" t="str">
        <f>IF(F37="","",VLOOKUP(F37,[1]名單!$A$1:$Z$65536,2,0))</f>
        <v>蔡欣祐</v>
      </c>
      <c r="I37" s="17">
        <v>1639</v>
      </c>
      <c r="J37" s="17" t="str">
        <f>IF(I37="","",VLOOKUP(I37,[1]名單!$A$1:$Z$65536,4,0))</f>
        <v>民生</v>
      </c>
      <c r="K37" s="17" t="str">
        <f>IF(I37="","",VLOOKUP(I37,[1]名單!$A$1:$Z$65536,2,0))</f>
        <v>林廷諺</v>
      </c>
      <c r="L37" s="17">
        <v>1645</v>
      </c>
      <c r="M37" s="17" t="str">
        <f>IF(L37="","",VLOOKUP(L37,[1]名單!$A$1:$Z$65536,4,0))</f>
        <v>聯美</v>
      </c>
      <c r="N37" s="17" t="str">
        <f>IF(L37="","",VLOOKUP(L37,[1]名單!$A$1:$Z$65536,2,0))</f>
        <v>陳政楷</v>
      </c>
      <c r="O37" s="17"/>
      <c r="P37" s="17" t="str">
        <f>IF(O37="","",VLOOKUP(O37,[1]名單!$A$1:$Z$65536,2,0))</f>
        <v/>
      </c>
    </row>
    <row r="38" spans="1:16" ht="21" customHeight="1">
      <c r="A38" s="21" t="s">
        <v>41</v>
      </c>
      <c r="B38" s="22">
        <v>0.46249999999999997</v>
      </c>
      <c r="C38" s="17">
        <v>1616</v>
      </c>
      <c r="D38" s="17" t="str">
        <f>IF(C38="","",VLOOKUP(C38,[1]名單!$A$1:$Z$65536,4,0))</f>
        <v>石榴A</v>
      </c>
      <c r="E38" s="17" t="str">
        <f>IF(C38="","",VLOOKUP(C38,[1]名單!$A$1:$Z$65536,2,0))</f>
        <v>張閔翔</v>
      </c>
      <c r="F38" s="17">
        <v>1636</v>
      </c>
      <c r="G38" s="17" t="str">
        <f>IF(F38="","",VLOOKUP(F38,[1]名單!$A$1:$Z$65536,4,0))</f>
        <v>九芎</v>
      </c>
      <c r="H38" s="17" t="str">
        <f>IF(F38="","",VLOOKUP(F38,[1]名單!$A$1:$Z$65536,2,0))</f>
        <v>陳立昌</v>
      </c>
      <c r="I38" s="17">
        <v>1640</v>
      </c>
      <c r="J38" s="17" t="str">
        <f>IF(I38="","",VLOOKUP(I38,[1]名單!$A$1:$Z$65536,4,0))</f>
        <v>民生</v>
      </c>
      <c r="K38" s="17" t="str">
        <f>IF(I38="","",VLOOKUP(I38,[1]名單!$A$1:$Z$65536,2,0))</f>
        <v>林詠軒</v>
      </c>
      <c r="L38" s="17">
        <v>1646</v>
      </c>
      <c r="M38" s="17" t="str">
        <f>IF(L38="","",VLOOKUP(L38,[1]名單!$A$1:$Z$65536,4,0))</f>
        <v>聯美</v>
      </c>
      <c r="N38" s="17" t="str">
        <f>IF(L38="","",VLOOKUP(L38,[1]名單!$A$1:$Z$65536,2,0))</f>
        <v>顏茂峰</v>
      </c>
      <c r="O38" s="17"/>
      <c r="P38" s="17" t="str">
        <f>IF(O38="","",VLOOKUP(O38,[1]名單!$A$1:$Z$65536,2,0))</f>
        <v/>
      </c>
    </row>
    <row r="39" spans="1:16" ht="21" customHeight="1">
      <c r="A39" s="21" t="s">
        <v>129</v>
      </c>
      <c r="B39" s="22">
        <v>0.46666666666666701</v>
      </c>
      <c r="C39" s="17">
        <v>1617</v>
      </c>
      <c r="D39" s="17" t="str">
        <f>IF(C39="","",VLOOKUP(C39,[1]名單!$A$1:$Z$65536,4,0))</f>
        <v>石榴A</v>
      </c>
      <c r="E39" s="17" t="str">
        <f>IF(C39="","",VLOOKUP(C39,[1]名單!$A$1:$Z$65536,2,0))</f>
        <v>林致宇</v>
      </c>
      <c r="F39" s="17">
        <v>1655</v>
      </c>
      <c r="G39" s="17" t="str">
        <f>IF(F39="","",VLOOKUP(F39,[1]名單!$A$1:$Z$65536,4,0))</f>
        <v>中和</v>
      </c>
      <c r="H39" s="17" t="str">
        <f>IF(F39="","",VLOOKUP(F39,[1]名單!$A$1:$Z$65536,2,0))</f>
        <v>林冠宏</v>
      </c>
      <c r="I39" s="17">
        <v>1641</v>
      </c>
      <c r="J39" s="17" t="str">
        <f>IF(I39="","",VLOOKUP(I39,[1]名單!$A$1:$Z$65536,4,0))</f>
        <v>民生</v>
      </c>
      <c r="K39" s="17" t="str">
        <f>IF(I39="","",VLOOKUP(I39,[1]名單!$A$1:$Z$65536,2,0))</f>
        <v>王政雄</v>
      </c>
      <c r="L39" s="17">
        <v>1643</v>
      </c>
      <c r="M39" s="17" t="str">
        <f>IF(L39="","",VLOOKUP(L39,[1]名單!$A$1:$Z$65536,4,0))</f>
        <v>聯美</v>
      </c>
      <c r="N39" s="17" t="str">
        <f>IF(L39="","",VLOOKUP(L39,[1]名單!$A$1:$Z$65536,2,0))</f>
        <v>沈俊辰</v>
      </c>
      <c r="O39" s="17"/>
      <c r="P39" s="17" t="str">
        <f>IF(O39="","",VLOOKUP(O39,[1]名單!$A$1:$Z$65536,2,0))</f>
        <v/>
      </c>
    </row>
    <row r="40" spans="1:16" ht="21" customHeight="1">
      <c r="A40" s="21" t="s">
        <v>130</v>
      </c>
      <c r="B40" s="22">
        <v>0.47083333333333299</v>
      </c>
      <c r="C40" s="17">
        <v>1618</v>
      </c>
      <c r="D40" s="17" t="str">
        <f>IF(C40="","",VLOOKUP(C40,[1]名單!$A$1:$Z$65536,4,0))</f>
        <v>石榴A</v>
      </c>
      <c r="E40" s="17" t="str">
        <f>IF(C40="","",VLOOKUP(C40,[1]名單!$A$1:$Z$65536,2,0))</f>
        <v>陳俊源</v>
      </c>
      <c r="F40" s="17">
        <v>1656</v>
      </c>
      <c r="G40" s="17" t="str">
        <f>IF(F40="","",VLOOKUP(F40,[1]名單!$A$1:$Z$65536,4,0))</f>
        <v>中和</v>
      </c>
      <c r="H40" s="17" t="str">
        <f>IF(F40="","",VLOOKUP(F40,[1]名單!$A$1:$Z$65536,2,0))</f>
        <v>林坤正</v>
      </c>
      <c r="I40" s="17">
        <v>1642</v>
      </c>
      <c r="J40" s="17" t="str">
        <f>IF(I40="","",VLOOKUP(I40,[1]名單!$A$1:$Z$65536,4,0))</f>
        <v>民生</v>
      </c>
      <c r="K40" s="17" t="str">
        <f>IF(I40="","",VLOOKUP(I40,[1]名單!$A$1:$Z$65536,2,0))</f>
        <v>蔡景文</v>
      </c>
      <c r="L40" s="17">
        <v>1644</v>
      </c>
      <c r="M40" s="17" t="str">
        <f>IF(L40="","",VLOOKUP(L40,[1]名單!$A$1:$Z$65536,4,0))</f>
        <v>聯美</v>
      </c>
      <c r="N40" s="17" t="str">
        <f>IF(L40="","",VLOOKUP(L40,[1]名單!$A$1:$Z$65536,2,0))</f>
        <v>蘇威誠</v>
      </c>
      <c r="O40" s="17"/>
      <c r="P40" s="17" t="str">
        <f>IF(O40="","",VLOOKUP(O40,[1]名單!$A$1:$Z$65536,2,0))</f>
        <v/>
      </c>
    </row>
    <row r="41" spans="1:16" ht="21" customHeight="1">
      <c r="A41" s="21" t="s">
        <v>44</v>
      </c>
      <c r="B41" s="22">
        <v>0.47499999999999998</v>
      </c>
      <c r="C41" s="17">
        <v>1649</v>
      </c>
      <c r="D41" s="17" t="str">
        <f>IF(C41="","",VLOOKUP(C41,[1]名單!$A$1:$Z$65536,4,0))</f>
        <v>宏崙</v>
      </c>
      <c r="E41" s="17" t="str">
        <f>IF(C41="","",VLOOKUP(C41,[1]名單!$A$1:$Z$65536,2,0))</f>
        <v>吳光仁</v>
      </c>
      <c r="F41" s="17">
        <v>1657</v>
      </c>
      <c r="G41" s="17" t="str">
        <f>IF(F41="","",VLOOKUP(F41,[1]名單!$A$1:$Z$65536,4,0))</f>
        <v>中和</v>
      </c>
      <c r="H41" s="17" t="str">
        <f>IF(F41="","",VLOOKUP(F41,[1]名單!$A$1:$Z$65536,2,0))</f>
        <v>林金成</v>
      </c>
      <c r="I41" s="17">
        <v>1661</v>
      </c>
      <c r="J41" s="17" t="str">
        <f>IF(I41="","",VLOOKUP(I41,[1]名單!$A$1:$Z$65536,4,0))</f>
        <v>信義</v>
      </c>
      <c r="K41" s="17" t="str">
        <f>IF(I41="","",VLOOKUP(I41,[1]名單!$A$1:$Z$65536,2,0))</f>
        <v>吳尚承</v>
      </c>
      <c r="L41" s="17">
        <v>1669</v>
      </c>
      <c r="M41" s="17" t="str">
        <f>IF(L41="","",VLOOKUP(L41,[1]名單!$A$1:$Z$65536,4,0))</f>
        <v>三和</v>
      </c>
      <c r="N41" s="17" t="str">
        <f>IF(L41="","",VLOOKUP(L41,[1]名單!$A$1:$Z$65536,2,0))</f>
        <v>廖郁威</v>
      </c>
      <c r="O41" s="43"/>
      <c r="P41" s="17"/>
    </row>
    <row r="42" spans="1:16" ht="21" customHeight="1">
      <c r="A42" s="21" t="s">
        <v>45</v>
      </c>
      <c r="B42" s="22">
        <v>0.47916666666666702</v>
      </c>
      <c r="C42" s="17">
        <v>1650</v>
      </c>
      <c r="D42" s="17" t="str">
        <f>IF(C42="","",VLOOKUP(C42,[1]名單!$A$1:$Z$65536,4,0))</f>
        <v>宏崙</v>
      </c>
      <c r="E42" s="17" t="str">
        <f>IF(C42="","",VLOOKUP(C42,[1]名單!$A$1:$Z$65536,2,0))</f>
        <v>吳宗樺</v>
      </c>
      <c r="F42" s="17">
        <v>1658</v>
      </c>
      <c r="G42" s="17" t="str">
        <f>IF(F42="","",VLOOKUP(F42,[1]名單!$A$1:$Z$65536,4,0))</f>
        <v>中和</v>
      </c>
      <c r="H42" s="17" t="str">
        <f>IF(F42="","",VLOOKUP(F42,[1]名單!$A$1:$Z$65536,2,0))</f>
        <v>蔡仁博</v>
      </c>
      <c r="I42" s="17">
        <v>1662</v>
      </c>
      <c r="J42" s="17" t="str">
        <f>IF(I42="","",VLOOKUP(I42,[1]名單!$A$1:$Z$65536,4,0))</f>
        <v>信義</v>
      </c>
      <c r="K42" s="17" t="str">
        <f>IF(I42="","",VLOOKUP(I42,[1]名單!$A$1:$Z$65536,2,0))</f>
        <v>吳承諭</v>
      </c>
      <c r="L42" s="17">
        <v>1670</v>
      </c>
      <c r="M42" s="17" t="str">
        <f>IF(L42="","",VLOOKUP(L42,[1]名單!$A$1:$Z$65536,4,0))</f>
        <v>三和</v>
      </c>
      <c r="N42" s="17" t="str">
        <f>IF(L42="","",VLOOKUP(L42,[1]名單!$A$1:$Z$65536,2,0))</f>
        <v>張峻瑋</v>
      </c>
      <c r="O42" s="43"/>
      <c r="P42" s="17"/>
    </row>
    <row r="43" spans="1:16" ht="21" customHeight="1">
      <c r="A43" s="21" t="s">
        <v>46</v>
      </c>
      <c r="B43" s="22">
        <v>0.483333333333333</v>
      </c>
      <c r="C43" s="17">
        <v>1651</v>
      </c>
      <c r="D43" s="17" t="str">
        <f>IF(C43="","",VLOOKUP(C43,[1]名單!$A$1:$Z$65536,4,0))</f>
        <v>宏崙</v>
      </c>
      <c r="E43" s="17" t="str">
        <f>IF(C43="","",VLOOKUP(C43,[1]名單!$A$1:$Z$65536,2,0))</f>
        <v>吳睿祥</v>
      </c>
      <c r="F43" s="17">
        <v>1659</v>
      </c>
      <c r="G43" s="17" t="str">
        <f>IF(F43="","",VLOOKUP(F43,[1]名單!$A$1:$Z$65536,4,0))</f>
        <v>中和</v>
      </c>
      <c r="H43" s="17" t="str">
        <f>IF(F43="","",VLOOKUP(F43,[1]名單!$A$1:$Z$65536,2,0))</f>
        <v>蔡建庭</v>
      </c>
      <c r="I43" s="17">
        <v>1663</v>
      </c>
      <c r="J43" s="17" t="str">
        <f>IF(I43="","",VLOOKUP(I43,[1]名單!$A$1:$Z$65536,4,0))</f>
        <v>信義</v>
      </c>
      <c r="K43" s="17" t="str">
        <f>IF(I43="","",VLOOKUP(I43,[1]名單!$A$1:$Z$65536,2,0))</f>
        <v>吳振鴻</v>
      </c>
      <c r="L43" s="17">
        <v>1667</v>
      </c>
      <c r="M43" s="17" t="str">
        <f>IF(L43="","",VLOOKUP(L43,[1]名單!$A$1:$Z$65536,4,0))</f>
        <v>三和</v>
      </c>
      <c r="N43" s="17" t="str">
        <f>IF(L43="","",VLOOKUP(L43,[1]名單!$A$1:$Z$65536,2,0))</f>
        <v>廖威勝</v>
      </c>
      <c r="O43" s="43"/>
      <c r="P43" s="17"/>
    </row>
    <row r="44" spans="1:16" ht="21" customHeight="1">
      <c r="A44" s="21" t="s">
        <v>47</v>
      </c>
      <c r="B44" s="22">
        <v>0.48749999999999999</v>
      </c>
      <c r="C44" s="17">
        <v>1652</v>
      </c>
      <c r="D44" s="17" t="str">
        <f>IF(C44="","",VLOOKUP(C44,[1]名單!$A$1:$Z$65536,4,0))</f>
        <v>宏崙</v>
      </c>
      <c r="E44" s="17" t="str">
        <f>IF(C44="","",VLOOKUP(C44,[1]名單!$A$1:$Z$65536,2,0))</f>
        <v>周文麒</v>
      </c>
      <c r="F44" s="17">
        <v>1660</v>
      </c>
      <c r="G44" s="17" t="str">
        <f>IF(F44="","",VLOOKUP(F44,[1]名單!$A$1:$Z$65536,4,0))</f>
        <v>中和</v>
      </c>
      <c r="H44" s="17" t="str">
        <f>IF(F44="","",VLOOKUP(F44,[1]名單!$A$1:$Z$65536,2,0))</f>
        <v>蔡明哲</v>
      </c>
      <c r="I44" s="17">
        <v>1664</v>
      </c>
      <c r="J44" s="17" t="str">
        <f>IF(I44="","",VLOOKUP(I44,[1]名單!$A$1:$Z$65536,4,0))</f>
        <v>信義</v>
      </c>
      <c r="K44" s="17" t="str">
        <f>IF(I44="","",VLOOKUP(I44,[1]名單!$A$1:$Z$65536,2,0))</f>
        <v>蔡奇峰</v>
      </c>
      <c r="L44" s="17">
        <v>1668</v>
      </c>
      <c r="M44" s="17" t="str">
        <f>IF(L44="","",VLOOKUP(L44,[1]名單!$A$1:$Z$65536,4,0))</f>
        <v>三和</v>
      </c>
      <c r="N44" s="17" t="str">
        <f>IF(L44="","",VLOOKUP(L44,[1]名單!$A$1:$Z$65536,2,0))</f>
        <v>廖銘展</v>
      </c>
      <c r="O44" s="43"/>
      <c r="P44" s="17"/>
    </row>
    <row r="45" spans="1:16" ht="21" customHeight="1">
      <c r="A45" s="21" t="s">
        <v>48</v>
      </c>
      <c r="B45" s="22">
        <v>0.49166666666666697</v>
      </c>
      <c r="C45" s="17">
        <v>1653</v>
      </c>
      <c r="D45" s="17" t="str">
        <f>IF(C45="","",VLOOKUP(C45,[1]名單!$A$1:$Z$65536,4,0))</f>
        <v>宏崙</v>
      </c>
      <c r="E45" s="17" t="str">
        <f>IF(C45="","",VLOOKUP(C45,[1]名單!$A$1:$Z$65536,2,0))</f>
        <v>朱翊豪</v>
      </c>
      <c r="F45" s="17">
        <v>1685</v>
      </c>
      <c r="G45" s="17" t="str">
        <f>IF(F45="","",VLOOKUP(F45,[1]名單!$A$1:$Z$65536,4,0))</f>
        <v>僑真</v>
      </c>
      <c r="H45" s="17" t="str">
        <f>IF(F45="","",VLOOKUP(F45,[1]名單!$A$1:$Z$65536,2,0))</f>
        <v>楊迪硯</v>
      </c>
      <c r="I45" s="17">
        <v>1665</v>
      </c>
      <c r="J45" s="17" t="str">
        <f>IF(I45="","",VLOOKUP(I45,[1]名單!$A$1:$Z$65536,4,0))</f>
        <v>信義</v>
      </c>
      <c r="K45" s="17" t="str">
        <f>IF(I45="","",VLOOKUP(I45,[1]名單!$A$1:$Z$65536,2,0))</f>
        <v>蔡宗桓</v>
      </c>
      <c r="L45" s="11">
        <v>1703</v>
      </c>
      <c r="M45" s="17" t="str">
        <f>IF(L45="","",VLOOKUP(L45,[1]名單!$A$1:$Z$65536,4,0))</f>
        <v>三和B</v>
      </c>
      <c r="N45" s="17" t="str">
        <f>IF(L45="","",VLOOKUP(L45,[1]名單!$A$1:$Z$65536,2,0))</f>
        <v>許庭碩</v>
      </c>
      <c r="O45" s="43"/>
      <c r="P45" s="17"/>
    </row>
    <row r="46" spans="1:16" ht="21" customHeight="1">
      <c r="A46" s="21" t="s">
        <v>49</v>
      </c>
      <c r="B46" s="22">
        <v>0.49583333333333302</v>
      </c>
      <c r="C46" s="17">
        <v>1654</v>
      </c>
      <c r="D46" s="17" t="str">
        <f>IF(C46="","",VLOOKUP(C46,[1]名單!$A$1:$Z$65536,4,0))</f>
        <v>宏崙</v>
      </c>
      <c r="E46" s="17" t="str">
        <f>IF(C46="","",VLOOKUP(C46,[1]名單!$A$1:$Z$65536,2,0))</f>
        <v>王佩偉</v>
      </c>
      <c r="F46" s="17">
        <v>1697</v>
      </c>
      <c r="G46" s="17" t="str">
        <f>IF(F46="","",VLOOKUP(F46,[1]名單!$A$1:$Z$65536,4,0))</f>
        <v>大屯</v>
      </c>
      <c r="H46" s="17" t="str">
        <f>IF(F46="","",VLOOKUP(F46,[1]名單!$A$1:$Z$65536,2,0))</f>
        <v>陳志嘉</v>
      </c>
      <c r="I46" s="17">
        <v>1666</v>
      </c>
      <c r="J46" s="17" t="str">
        <f>IF(I46="","",VLOOKUP(I46,[1]名單!$A$1:$Z$65536,4,0))</f>
        <v>信義</v>
      </c>
      <c r="K46" s="17" t="str">
        <f>IF(I46="","",VLOOKUP(I46,[1]名單!$A$1:$Z$65536,2,0))</f>
        <v>黃明治</v>
      </c>
      <c r="L46" s="11">
        <v>1704</v>
      </c>
      <c r="M46" s="17" t="str">
        <f>IF(L46="","",VLOOKUP(L46,[1]名單!$A$1:$Z$65536,4,0))</f>
        <v>三和B</v>
      </c>
      <c r="N46" s="17" t="str">
        <f>IF(L46="","",VLOOKUP(L46,[1]名單!$A$1:$Z$65536,2,0))</f>
        <v>廖家豪</v>
      </c>
      <c r="O46" s="43"/>
      <c r="P46" s="17"/>
    </row>
    <row r="47" spans="1:16" ht="21" customHeight="1">
      <c r="A47" s="21" t="s">
        <v>50</v>
      </c>
      <c r="B47" s="22">
        <v>0.5</v>
      </c>
      <c r="C47" s="17">
        <v>1691</v>
      </c>
      <c r="D47" s="17" t="str">
        <f>IF(C47="","",VLOOKUP(C47,[1]名單!$A$1:$Z$65536,4,0))</f>
        <v>仁和</v>
      </c>
      <c r="E47" s="17" t="str">
        <f>IF(C47="","",VLOOKUP(C47,[1]名單!$A$1:$Z$65536,2,0))</f>
        <v>邱定宏</v>
      </c>
      <c r="F47" s="17">
        <v>1698</v>
      </c>
      <c r="G47" s="17" t="str">
        <f>IF(F47="","",VLOOKUP(F47,[1]名單!$A$1:$Z$65536,4,0))</f>
        <v>大屯</v>
      </c>
      <c r="H47" s="17" t="str">
        <f>IF(F47="","",VLOOKUP(F47,[1]名單!$A$1:$Z$65536,2,0))</f>
        <v>王名吉</v>
      </c>
      <c r="I47" s="17">
        <v>1673</v>
      </c>
      <c r="J47" s="17" t="str">
        <f>IF(I47="","",VLOOKUP(I47,[1]名單!$A$1:$Z$65536,4,0))</f>
        <v>華山</v>
      </c>
      <c r="K47" s="17" t="str">
        <f>IF(I47="","",VLOOKUP(I47,[1]名單!$A$1:$Z$65536,2,0))</f>
        <v>董謹銓</v>
      </c>
      <c r="L47" s="17">
        <v>1705</v>
      </c>
      <c r="M47" s="17" t="str">
        <f>IF(L47="","",VLOOKUP(L47,[1]名單!$A$1:$Z$65536,4,0))</f>
        <v>三和B</v>
      </c>
      <c r="N47" s="17" t="str">
        <f>IF(L47="","",VLOOKUP(L47,[1]名單!$A$1:$Z$65536,2,0))</f>
        <v>廖永勝</v>
      </c>
      <c r="O47" s="43"/>
      <c r="P47" s="17"/>
    </row>
    <row r="48" spans="1:16" ht="21" customHeight="1">
      <c r="A48" s="44" t="s">
        <v>20</v>
      </c>
      <c r="B48" s="80" t="s">
        <v>58</v>
      </c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1"/>
      <c r="P48" s="39" t="s">
        <v>8</v>
      </c>
    </row>
    <row r="49" spans="1:16" s="1" customFormat="1" ht="21" customHeight="1">
      <c r="A49" s="12" t="s">
        <v>131</v>
      </c>
      <c r="B49" s="16">
        <v>0.5625</v>
      </c>
      <c r="C49" s="11">
        <v>8064</v>
      </c>
      <c r="D49" s="20" t="str">
        <f>VLOOKUP(C49,[1]組別!$B$1:$AK$65536,2,0)</f>
        <v>國女12</v>
      </c>
      <c r="E49" s="11" t="s">
        <v>20</v>
      </c>
      <c r="F49" s="11">
        <v>8065</v>
      </c>
      <c r="G49" s="20" t="str">
        <f>VLOOKUP(F49,[1]組別!$B$1:$AK$65536,2,0)</f>
        <v>國女11</v>
      </c>
      <c r="H49" s="11" t="s">
        <v>20</v>
      </c>
      <c r="I49" s="11">
        <v>8066</v>
      </c>
      <c r="J49" s="20" t="str">
        <f>VLOOKUP(I49,[1]組別!$B$1:$AK$65536,2,0)</f>
        <v>國女10</v>
      </c>
      <c r="K49" s="11" t="s">
        <v>20</v>
      </c>
      <c r="L49" s="11">
        <v>8067</v>
      </c>
      <c r="M49" s="20" t="str">
        <f>VLOOKUP(L49,[1]組別!$B$1:$AK$65536,2,0)</f>
        <v>國女9</v>
      </c>
      <c r="N49" s="11" t="s">
        <v>20</v>
      </c>
      <c r="O49" s="11"/>
      <c r="P49" s="11" t="str">
        <f>IF(O49="","",VLOOKUP(O49,[1]名單!$A$1:$Z$65536,2,0))</f>
        <v/>
      </c>
    </row>
    <row r="50" spans="1:16" s="1" customFormat="1" ht="21" customHeight="1">
      <c r="A50" s="12" t="s">
        <v>132</v>
      </c>
      <c r="B50" s="16">
        <v>0.56666666666666665</v>
      </c>
      <c r="C50" s="11">
        <v>8068</v>
      </c>
      <c r="D50" s="20" t="str">
        <f>VLOOKUP(C50,[1]組別!$B$1:$AK$65536,2,0)</f>
        <v>國女8</v>
      </c>
      <c r="E50" s="11" t="s">
        <v>20</v>
      </c>
      <c r="F50" s="11">
        <v>8069</v>
      </c>
      <c r="G50" s="20" t="str">
        <f>VLOOKUP(F50,[1]組別!$B$1:$AK$65536,2,0)</f>
        <v>國女7</v>
      </c>
      <c r="H50" s="11" t="s">
        <v>20</v>
      </c>
      <c r="I50" s="11">
        <v>8070</v>
      </c>
      <c r="J50" s="20" t="str">
        <f>VLOOKUP(I50,[1]組別!$B$1:$AK$65536,2,0)</f>
        <v>國女6</v>
      </c>
      <c r="K50" s="11" t="s">
        <v>20</v>
      </c>
      <c r="L50" s="11">
        <v>8071</v>
      </c>
      <c r="M50" s="20" t="str">
        <f>VLOOKUP(L50,[1]組別!$B$1:$AK$65536,2,0)</f>
        <v>國女5</v>
      </c>
      <c r="N50" s="11" t="s">
        <v>20</v>
      </c>
      <c r="O50" s="11"/>
      <c r="P50" s="11" t="str">
        <f>IF(O50="","",VLOOKUP(O50,[1]名單!$A$1:$Z$65536,2,0))</f>
        <v/>
      </c>
    </row>
    <row r="51" spans="1:16" s="1" customFormat="1" ht="21" customHeight="1">
      <c r="A51" s="12" t="s">
        <v>53</v>
      </c>
      <c r="B51" s="16">
        <v>0.57083333333333297</v>
      </c>
      <c r="C51" s="11">
        <v>8072</v>
      </c>
      <c r="D51" s="20" t="str">
        <f>VLOOKUP(C51,[1]組別!$B$1:$AK$65536,2,0)</f>
        <v>國女4</v>
      </c>
      <c r="E51" s="11" t="s">
        <v>20</v>
      </c>
      <c r="F51" s="11">
        <v>8073</v>
      </c>
      <c r="G51" s="20" t="str">
        <f>VLOOKUP(F51,[1]組別!$B$1:$AK$65536,2,0)</f>
        <v>國女3</v>
      </c>
      <c r="H51" s="11" t="s">
        <v>20</v>
      </c>
      <c r="I51" s="11">
        <v>8074</v>
      </c>
      <c r="J51" s="20" t="str">
        <f>VLOOKUP(I51,[1]組別!$B$1:$AK$65536,2,0)</f>
        <v>國女2</v>
      </c>
      <c r="K51" s="11" t="s">
        <v>20</v>
      </c>
      <c r="L51" s="11">
        <v>8075</v>
      </c>
      <c r="M51" s="20" t="str">
        <f>VLOOKUP(L51,[1]組別!$B$1:$AK$65536,2,0)</f>
        <v>國女1</v>
      </c>
      <c r="N51" s="11" t="s">
        <v>20</v>
      </c>
      <c r="O51" s="11"/>
      <c r="P51" s="11" t="str">
        <f>IF(O51="","",VLOOKUP(O51,[1]名單!$A$1:$Z$65536,2,0))</f>
        <v/>
      </c>
    </row>
    <row r="52" spans="1:16" ht="21" customHeight="1">
      <c r="A52" s="12" t="s">
        <v>54</v>
      </c>
      <c r="B52" s="16">
        <v>0.57499999999999996</v>
      </c>
      <c r="C52" s="11">
        <v>8079</v>
      </c>
      <c r="D52" s="20" t="str">
        <f>VLOOKUP(C52,[2]組別!$B$1:$AK$65536,2,0)</f>
        <v>六女12</v>
      </c>
      <c r="E52" s="11" t="s">
        <v>20</v>
      </c>
      <c r="F52" s="11">
        <v>8080</v>
      </c>
      <c r="G52" s="20" t="str">
        <f>VLOOKUP(F52,[2]組別!$B$1:$AK$65536,2,0)</f>
        <v>六女11</v>
      </c>
      <c r="H52" s="11" t="s">
        <v>20</v>
      </c>
      <c r="I52" s="11">
        <v>8081</v>
      </c>
      <c r="J52" s="20" t="str">
        <f>VLOOKUP(I52,[2]組別!$B$1:$AK$65536,2,0)</f>
        <v>六女10</v>
      </c>
      <c r="K52" s="11" t="s">
        <v>20</v>
      </c>
      <c r="L52" s="11">
        <v>8082</v>
      </c>
      <c r="M52" s="20" t="str">
        <f>VLOOKUP(L52,[2]組別!$B$1:$AK$65536,2,0)</f>
        <v>六女9</v>
      </c>
      <c r="N52" s="17" t="s">
        <v>20</v>
      </c>
      <c r="O52" s="17"/>
      <c r="P52" s="17" t="str">
        <f>IF(O52="","",VLOOKUP(O52,[1]名單!$A$1:$Z$65536,2,0))</f>
        <v/>
      </c>
    </row>
    <row r="53" spans="1:16" ht="21" customHeight="1">
      <c r="A53" s="12" t="s">
        <v>55</v>
      </c>
      <c r="B53" s="16">
        <v>0.57916666666666705</v>
      </c>
      <c r="C53" s="11">
        <v>8083</v>
      </c>
      <c r="D53" s="20" t="str">
        <f>VLOOKUP(C53,[2]組別!$B$1:$AK$65536,2,0)</f>
        <v>六女8</v>
      </c>
      <c r="E53" s="11" t="s">
        <v>20</v>
      </c>
      <c r="F53" s="11">
        <v>8084</v>
      </c>
      <c r="G53" s="20" t="str">
        <f>VLOOKUP(F53,[2]組別!$B$1:$AK$65536,2,0)</f>
        <v>六女7</v>
      </c>
      <c r="H53" s="11" t="s">
        <v>20</v>
      </c>
      <c r="I53" s="11">
        <v>8085</v>
      </c>
      <c r="J53" s="20" t="str">
        <f>VLOOKUP(I53,[2]組別!$B$1:$AK$65536,2,0)</f>
        <v>六女6</v>
      </c>
      <c r="K53" s="11" t="s">
        <v>20</v>
      </c>
      <c r="L53" s="11">
        <v>8086</v>
      </c>
      <c r="M53" s="20" t="str">
        <f>VLOOKUP(L53,[2]組別!$B$1:$AK$65536,2,0)</f>
        <v>六女5</v>
      </c>
      <c r="N53" s="17" t="s">
        <v>20</v>
      </c>
      <c r="O53" s="17"/>
      <c r="P53" s="17" t="str">
        <f>IF(O53="","",VLOOKUP(O53,[1]名單!$A$1:$Z$65536,2,0))</f>
        <v/>
      </c>
    </row>
    <row r="54" spans="1:16" ht="21" customHeight="1">
      <c r="A54" s="12" t="s">
        <v>56</v>
      </c>
      <c r="B54" s="16">
        <v>0.58333333333333304</v>
      </c>
      <c r="C54" s="11">
        <v>8087</v>
      </c>
      <c r="D54" s="20" t="str">
        <f>VLOOKUP(C54,[2]組別!$B$1:$AK$65536,2,0)</f>
        <v>六女4</v>
      </c>
      <c r="E54" s="11" t="s">
        <v>20</v>
      </c>
      <c r="F54" s="11">
        <v>8088</v>
      </c>
      <c r="G54" s="20" t="str">
        <f>VLOOKUP(F54,[2]組別!$B$1:$AK$65536,2,0)</f>
        <v>六女3</v>
      </c>
      <c r="H54" s="11" t="s">
        <v>20</v>
      </c>
      <c r="I54" s="11">
        <v>8089</v>
      </c>
      <c r="J54" s="20" t="str">
        <f>VLOOKUP(I54,[2]組別!$B$1:$AK$65536,2,0)</f>
        <v>六女2</v>
      </c>
      <c r="K54" s="11" t="s">
        <v>20</v>
      </c>
      <c r="L54" s="11">
        <v>8090</v>
      </c>
      <c r="M54" s="20" t="str">
        <f>VLOOKUP(L54,[2]組別!$B$1:$AK$65536,2,0)</f>
        <v>六女1</v>
      </c>
      <c r="N54" s="17" t="s">
        <v>20</v>
      </c>
      <c r="O54" s="17"/>
      <c r="P54" s="17" t="str">
        <f>IF(O54="","",VLOOKUP(O54,[1]名單!$A$1:$Z$65536,2,0))</f>
        <v/>
      </c>
    </row>
    <row r="55" spans="1:16" ht="19.5">
      <c r="A55" s="45"/>
      <c r="B55" s="46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</row>
    <row r="56" spans="1:16" ht="19.5">
      <c r="A56" s="45"/>
      <c r="B56" s="46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</row>
    <row r="57" spans="1:16" ht="19.5">
      <c r="A57" s="45"/>
      <c r="B57" s="46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</row>
    <row r="58" spans="1:16" ht="19.5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47"/>
      <c r="P58" s="47"/>
    </row>
    <row r="59" spans="1:16" ht="19.5">
      <c r="A59" s="45"/>
      <c r="B59" s="46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</row>
    <row r="60" spans="1:16" ht="19.5">
      <c r="A60" s="45"/>
      <c r="B60" s="46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</row>
    <row r="61" spans="1:16" ht="19.5">
      <c r="A61" s="45"/>
      <c r="B61" s="46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</row>
    <row r="62" spans="1:16" ht="19.5">
      <c r="A62" s="45"/>
      <c r="B62" s="46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</row>
    <row r="63" spans="1:16" ht="19.5">
      <c r="A63" s="45"/>
      <c r="B63" s="46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</row>
    <row r="64" spans="1:16" ht="19.5">
      <c r="A64" s="45"/>
      <c r="B64" s="46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</row>
    <row r="65" spans="1:17" ht="19.5">
      <c r="A65" s="45"/>
      <c r="B65" s="46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</row>
    <row r="66" spans="1:17" ht="19.5">
      <c r="A66" s="45"/>
      <c r="B66" s="46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</row>
    <row r="67" spans="1:17" ht="19.5">
      <c r="A67" s="45"/>
      <c r="B67" s="46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</row>
    <row r="68" spans="1:17" ht="19.5">
      <c r="A68" s="45"/>
      <c r="B68" s="46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</row>
    <row r="69" spans="1:17" ht="19.5">
      <c r="A69" s="45"/>
      <c r="B69" s="46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</row>
    <row r="70" spans="1:17" ht="19.5">
      <c r="A70" s="45"/>
      <c r="B70" s="46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</row>
    <row r="71" spans="1:17" ht="19.5" customHeight="1">
      <c r="A71" s="45"/>
      <c r="B71" s="46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</row>
    <row r="72" spans="1:17" ht="19.5" customHeight="1">
      <c r="A72" s="45"/>
      <c r="B72" s="46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</row>
    <row r="73" spans="1:17" ht="19.5" customHeight="1">
      <c r="A73" s="45"/>
      <c r="B73" s="46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</row>
    <row r="74" spans="1:17" ht="25.5">
      <c r="A74" s="82" t="str">
        <f>A2</f>
        <v>104年春季縣長盃木球賽賽程表</v>
      </c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</row>
    <row r="75" spans="1:17" ht="21" customHeight="1">
      <c r="A75" s="76" t="s">
        <v>118</v>
      </c>
      <c r="B75" s="77"/>
      <c r="C75" s="78" t="s">
        <v>133</v>
      </c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34"/>
    </row>
    <row r="76" spans="1:17" ht="21" customHeight="1">
      <c r="A76" s="35" t="s">
        <v>3</v>
      </c>
      <c r="B76" s="35" t="s">
        <v>4</v>
      </c>
      <c r="C76" s="79" t="s">
        <v>120</v>
      </c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34"/>
    </row>
    <row r="77" spans="1:17" ht="21" customHeight="1">
      <c r="A77" s="36">
        <v>10</v>
      </c>
      <c r="B77" s="35" t="s">
        <v>6</v>
      </c>
      <c r="C77" s="37" t="s">
        <v>20</v>
      </c>
      <c r="D77" s="70" t="str">
        <f>VLOOKUP(A77,[1]組別!$A$1:$AK$65536,2,0)</f>
        <v>國中女子組</v>
      </c>
      <c r="E77" s="71"/>
      <c r="F77" s="71"/>
      <c r="G77" s="71"/>
      <c r="H77" s="71"/>
      <c r="I77" s="71"/>
      <c r="J77" s="71"/>
      <c r="K77" s="71"/>
      <c r="L77" s="71"/>
      <c r="M77" s="71"/>
      <c r="N77" s="72"/>
      <c r="O77" s="38"/>
      <c r="P77" s="39" t="s">
        <v>8</v>
      </c>
    </row>
    <row r="78" spans="1:17" ht="21" customHeight="1">
      <c r="A78" s="21" t="s">
        <v>66</v>
      </c>
      <c r="B78" s="22">
        <v>0.33333333333333331</v>
      </c>
      <c r="C78" s="11">
        <v>5501</v>
      </c>
      <c r="D78" s="11" t="str">
        <f>IF(C78="","",VLOOKUP(C78,[1]名單!$A$1:$Z$65536,4,0))</f>
        <v>大埤B</v>
      </c>
      <c r="E78" s="11" t="str">
        <f>IF(C78="","",VLOOKUP(C78,[1]名單!$A$1:$Z$65536,2,0))</f>
        <v>曾玉如</v>
      </c>
      <c r="F78" s="11">
        <v>5585</v>
      </c>
      <c r="G78" s="11" t="str">
        <f>IF(F78="","",VLOOKUP(F78,[1]名單!$A$1:$Z$65536,4,0))</f>
        <v>淵明</v>
      </c>
      <c r="H78" s="11" t="str">
        <f>IF(F78="","",VLOOKUP(F78,[1]名單!$A$1:$Z$65536,2,0))</f>
        <v>林紋琪</v>
      </c>
      <c r="I78" s="11">
        <v>5513</v>
      </c>
      <c r="J78" s="11" t="str">
        <f>IF(I78="","",VLOOKUP(I78,[1]名單!$A$1:$Z$65536,4,0))</f>
        <v>石榴B</v>
      </c>
      <c r="K78" s="11" t="str">
        <f>IF(I78="","",VLOOKUP(I78,[1]名單!$A$1:$Z$65536,2,0))</f>
        <v>周珮淇</v>
      </c>
      <c r="L78" s="11">
        <v>5519</v>
      </c>
      <c r="M78" s="11" t="str">
        <f>IF(L78="","",VLOOKUP(L78,[1]名單!$A$1:$Z$65536,4,0))</f>
        <v>林內B</v>
      </c>
      <c r="N78" s="11" t="str">
        <f>IF(L78="","",VLOOKUP(L78,[1]名單!$A$1:$Z$65536,2,0))</f>
        <v>宋育慈</v>
      </c>
      <c r="O78" s="17"/>
      <c r="P78" s="17" t="str">
        <f>IF(O78="","",VLOOKUP(O78,[1]名單!$A$1:$Z$65536,2,0))</f>
        <v/>
      </c>
    </row>
    <row r="79" spans="1:17" ht="21" customHeight="1">
      <c r="A79" s="21" t="s">
        <v>67</v>
      </c>
      <c r="B79" s="22">
        <v>0.33749999999999997</v>
      </c>
      <c r="C79" s="11">
        <v>5502</v>
      </c>
      <c r="D79" s="11" t="str">
        <f>IF(C79="","",VLOOKUP(C79,[1]名單!$A$1:$Z$65536,4,0))</f>
        <v>大埤B</v>
      </c>
      <c r="E79" s="11" t="str">
        <f>IF(C79="","",VLOOKUP(C79,[1]名單!$A$1:$Z$65536,2,0))</f>
        <v>林詩涵</v>
      </c>
      <c r="F79" s="11">
        <v>5586</v>
      </c>
      <c r="G79" s="11" t="str">
        <f>IF(F79="","",VLOOKUP(F79,[1]名單!$A$1:$Z$65536,4,0))</f>
        <v>淵明</v>
      </c>
      <c r="H79" s="11" t="str">
        <f>IF(F79="","",VLOOKUP(F79,[1]名單!$A$1:$Z$65536,2,0))</f>
        <v>沈芯綺</v>
      </c>
      <c r="I79" s="11">
        <v>5514</v>
      </c>
      <c r="J79" s="11" t="str">
        <f>IF(I79="","",VLOOKUP(I79,[1]名單!$A$1:$Z$65536,4,0))</f>
        <v>石榴B</v>
      </c>
      <c r="K79" s="11" t="str">
        <f>IF(I79="","",VLOOKUP(I79,[1]名單!$A$1:$Z$65536,2,0))</f>
        <v>李于君</v>
      </c>
      <c r="L79" s="11">
        <v>5520</v>
      </c>
      <c r="M79" s="11" t="str">
        <f>IF(L79="","",VLOOKUP(L79,[1]名單!$A$1:$Z$65536,4,0))</f>
        <v>林內B</v>
      </c>
      <c r="N79" s="11" t="str">
        <f>IF(L79="","",VLOOKUP(L79,[1]名單!$A$1:$Z$65536,2,0))</f>
        <v>張玉乾</v>
      </c>
      <c r="O79" s="17"/>
      <c r="P79" s="17" t="str">
        <f>IF(O79="","",VLOOKUP(O79,[1]名單!$A$1:$Z$65536,2,0))</f>
        <v/>
      </c>
    </row>
    <row r="80" spans="1:17" ht="21" customHeight="1">
      <c r="A80" s="21" t="s">
        <v>68</v>
      </c>
      <c r="B80" s="22">
        <v>0.34166666666666701</v>
      </c>
      <c r="C80" s="11">
        <v>5503</v>
      </c>
      <c r="D80" s="11" t="str">
        <f>IF(C80="","",VLOOKUP(C80,[1]名單!$A$1:$Z$65536,4,0))</f>
        <v>大埤B</v>
      </c>
      <c r="E80" s="11" t="str">
        <f>IF(C80="","",VLOOKUP(C80,[1]名單!$A$1:$Z$65536,2,0))</f>
        <v>林鈺芳</v>
      </c>
      <c r="F80" s="11">
        <v>5587</v>
      </c>
      <c r="G80" s="11" t="str">
        <f>IF(F80="","",VLOOKUP(F80,[1]名單!$A$1:$Z$65536,4,0))</f>
        <v>淵明</v>
      </c>
      <c r="H80" s="11" t="str">
        <f>IF(F80="","",VLOOKUP(F80,[1]名單!$A$1:$Z$65536,2,0))</f>
        <v>潘宜臻</v>
      </c>
      <c r="I80" s="11">
        <v>5515</v>
      </c>
      <c r="J80" s="11" t="str">
        <f>IF(I80="","",VLOOKUP(I80,[1]名單!$A$1:$Z$65536,4,0))</f>
        <v>石榴B</v>
      </c>
      <c r="K80" s="11" t="str">
        <f>IF(I80="","",VLOOKUP(I80,[1]名單!$A$1:$Z$65536,2,0))</f>
        <v>林邑庭</v>
      </c>
      <c r="L80" s="11">
        <v>5521</v>
      </c>
      <c r="M80" s="11" t="str">
        <f>IF(L80="","",VLOOKUP(L80,[1]名單!$A$1:$Z$65536,4,0))</f>
        <v>林內B</v>
      </c>
      <c r="N80" s="11" t="str">
        <f>IF(L80="","",VLOOKUP(L80,[1]名單!$A$1:$Z$65536,2,0))</f>
        <v>張珮甄</v>
      </c>
      <c r="O80" s="17"/>
      <c r="P80" s="17" t="str">
        <f>IF(O80="","",VLOOKUP(O80,[1]名單!$A$1:$Z$65536,2,0))</f>
        <v/>
      </c>
    </row>
    <row r="81" spans="1:18" ht="21" customHeight="1">
      <c r="A81" s="21" t="s">
        <v>69</v>
      </c>
      <c r="B81" s="22">
        <v>0.34583333333333299</v>
      </c>
      <c r="C81" s="11">
        <v>5504</v>
      </c>
      <c r="D81" s="11" t="str">
        <f>IF(C81="","",VLOOKUP(C81,[1]名單!$A$1:$Z$65536,4,0))</f>
        <v>大埤B</v>
      </c>
      <c r="E81" s="11" t="str">
        <f>IF(C81="","",VLOOKUP(C81,[1]名單!$A$1:$Z$65536,2,0))</f>
        <v>簡苡媜</v>
      </c>
      <c r="F81" s="11">
        <v>5526</v>
      </c>
      <c r="G81" s="11" t="str">
        <f>IF(F81="","",VLOOKUP(F81,[1]名單!$A$1:$Z$65536,4,0))</f>
        <v>東明</v>
      </c>
      <c r="H81" s="11" t="str">
        <f>IF(F81="","",VLOOKUP(F81,[1]名單!$A$1:$Z$65536,2,0))</f>
        <v>沈宛榆</v>
      </c>
      <c r="I81" s="11">
        <v>5516</v>
      </c>
      <c r="J81" s="11" t="str">
        <f>IF(I81="","",VLOOKUP(I81,[1]名單!$A$1:$Z$65536,4,0))</f>
        <v>石榴B</v>
      </c>
      <c r="K81" s="11" t="str">
        <f>IF(I81="","",VLOOKUP(I81,[1]名單!$A$1:$Z$65536,2,0))</f>
        <v>梁雅筑</v>
      </c>
      <c r="L81" s="11">
        <v>5522</v>
      </c>
      <c r="M81" s="11" t="str">
        <f>IF(L81="","",VLOOKUP(L81,[1]名單!$A$1:$Z$65536,4,0))</f>
        <v>林內B</v>
      </c>
      <c r="N81" s="11" t="str">
        <f>IF(L81="","",VLOOKUP(L81,[1]名單!$A$1:$Z$65536,2,0))</f>
        <v>張瑀芩</v>
      </c>
      <c r="O81" s="17"/>
      <c r="P81" s="17" t="str">
        <f>IF(O81="","",VLOOKUP(O81,[1]名單!$A$1:$Z$65536,2,0))</f>
        <v/>
      </c>
    </row>
    <row r="82" spans="1:18" ht="21" customHeight="1">
      <c r="A82" s="21" t="s">
        <v>70</v>
      </c>
      <c r="B82" s="22">
        <v>0.35</v>
      </c>
      <c r="C82" s="11">
        <v>5505</v>
      </c>
      <c r="D82" s="11" t="str">
        <f>IF(C82="","",VLOOKUP(C82,[1]名單!$A$1:$Z$65536,4,0))</f>
        <v>大埤B</v>
      </c>
      <c r="E82" s="11" t="str">
        <f>IF(C82="","",VLOOKUP(C82,[1]名單!$A$1:$Z$65536,2,0))</f>
        <v>蕭秋婷</v>
      </c>
      <c r="F82" s="11">
        <v>5527</v>
      </c>
      <c r="G82" s="11" t="str">
        <f>IF(F82="","",VLOOKUP(F82,[1]名單!$A$1:$Z$65536,4,0))</f>
        <v>東明</v>
      </c>
      <c r="H82" s="11" t="str">
        <f>IF(F82="","",VLOOKUP(F82,[1]名單!$A$1:$Z$65536,2,0))</f>
        <v>沈蝶芸</v>
      </c>
      <c r="I82" s="11">
        <v>5517</v>
      </c>
      <c r="J82" s="11" t="str">
        <f>IF(I82="","",VLOOKUP(I82,[1]名單!$A$1:$Z$65536,4,0))</f>
        <v>石榴B</v>
      </c>
      <c r="K82" s="11" t="str">
        <f>IF(I82="","",VLOOKUP(I82,[1]名單!$A$1:$Z$65536,2,0))</f>
        <v>葉育彤</v>
      </c>
      <c r="L82" s="11">
        <v>5523</v>
      </c>
      <c r="M82" s="11" t="str">
        <f>IF(L82="","",VLOOKUP(L82,[1]名單!$A$1:$Z$65536,4,0))</f>
        <v>林內B</v>
      </c>
      <c r="N82" s="11" t="str">
        <f>IF(L82="","",VLOOKUP(L82,[1]名單!$A$1:$Z$65536,2,0))</f>
        <v>王郁嵋</v>
      </c>
      <c r="O82" s="17"/>
      <c r="P82" s="17" t="str">
        <f>IF(O82="","",VLOOKUP(O82,[1]名單!$A$1:$Z$65536,2,0))</f>
        <v/>
      </c>
    </row>
    <row r="83" spans="1:18" ht="21" customHeight="1">
      <c r="A83" s="21" t="s">
        <v>71</v>
      </c>
      <c r="B83" s="22">
        <v>0.35416666666666702</v>
      </c>
      <c r="C83" s="11">
        <v>5506</v>
      </c>
      <c r="D83" s="11" t="str">
        <f>IF(C83="","",VLOOKUP(C83,[1]名單!$A$1:$Z$65536,4,0))</f>
        <v>大埤B</v>
      </c>
      <c r="E83" s="11" t="str">
        <f>IF(C83="","",VLOOKUP(C83,[1]名單!$A$1:$Z$65536,2,0))</f>
        <v>謝沅臻</v>
      </c>
      <c r="F83" s="11">
        <v>5528</v>
      </c>
      <c r="G83" s="11" t="str">
        <f>IF(F83="","",VLOOKUP(F83,[1]名單!$A$1:$Z$65536,4,0))</f>
        <v>東明</v>
      </c>
      <c r="H83" s="11" t="str">
        <f>IF(F83="","",VLOOKUP(F83,[1]名單!$A$1:$Z$65536,2,0))</f>
        <v>翁婉婷</v>
      </c>
      <c r="I83" s="11">
        <v>5518</v>
      </c>
      <c r="J83" s="11" t="str">
        <f>IF(I83="","",VLOOKUP(I83,[1]名單!$A$1:$Z$65536,4,0))</f>
        <v>石榴B</v>
      </c>
      <c r="K83" s="11" t="str">
        <f>IF(I83="","",VLOOKUP(I83,[1]名單!$A$1:$Z$65536,2,0))</f>
        <v>陳虹儒</v>
      </c>
      <c r="L83" s="11">
        <v>5524</v>
      </c>
      <c r="M83" s="11" t="str">
        <f>IF(L83="","",VLOOKUP(L83,[1]名單!$A$1:$Z$65536,4,0))</f>
        <v>林內B</v>
      </c>
      <c r="N83" s="11" t="str">
        <f>IF(L83="","",VLOOKUP(L83,[1]名單!$A$1:$Z$65536,2,0))</f>
        <v>鄭丁慈</v>
      </c>
      <c r="O83" s="17"/>
      <c r="P83" s="17" t="str">
        <f>IF(O83="","",VLOOKUP(O83,[1]名單!$A$1:$Z$65536,2,0))</f>
        <v/>
      </c>
    </row>
    <row r="84" spans="1:18" ht="21" customHeight="1">
      <c r="A84" s="21" t="s">
        <v>134</v>
      </c>
      <c r="B84" s="22">
        <v>0.358333333333333</v>
      </c>
      <c r="C84" s="11">
        <v>5525</v>
      </c>
      <c r="D84" s="11" t="str">
        <f>IF(C84="","",VLOOKUP(C84,[1]名單!$A$1:$Z$65536,4,0))</f>
        <v>東明</v>
      </c>
      <c r="E84" s="11" t="str">
        <f>IF(C84="","",VLOOKUP(C84,[1]名單!$A$1:$Z$65536,2,0))</f>
        <v>張齡尹</v>
      </c>
      <c r="F84" s="11">
        <v>5531</v>
      </c>
      <c r="G84" s="11" t="str">
        <f>IF(F84="","",VLOOKUP(F84,[1]名單!$A$1:$Z$65536,4,0))</f>
        <v>大埤A</v>
      </c>
      <c r="H84" s="11" t="str">
        <f>IF(F84="","",VLOOKUP(F84,[1]名單!$A$1:$Z$65536,2,0))</f>
        <v>劉玫芳</v>
      </c>
      <c r="I84" s="11">
        <v>5555</v>
      </c>
      <c r="J84" s="11" t="str">
        <f>IF(I84="","",VLOOKUP(I84,[1]名單!$A$1:$Z$65536,4,0))</f>
        <v>石榴A</v>
      </c>
      <c r="K84" s="11" t="str">
        <f>IF(I84="","",VLOOKUP(I84,[1]名單!$A$1:$Z$65536,2,0))</f>
        <v>林佑柔</v>
      </c>
      <c r="L84" s="11">
        <v>5561</v>
      </c>
      <c r="M84" s="11" t="str">
        <f>IF(L84="","",VLOOKUP(L84,[1]名單!$A$1:$Z$65536,4,0))</f>
        <v>林內A</v>
      </c>
      <c r="N84" s="11" t="str">
        <f>IF(L84="","",VLOOKUP(L84,[1]名單!$A$1:$Z$65536,2,0))</f>
        <v>何宣宣</v>
      </c>
      <c r="O84" s="17"/>
      <c r="P84" s="17" t="str">
        <f>IF(O84="","",VLOOKUP(O84,[1]名單!$A$1:$Z$65536,2,0))</f>
        <v/>
      </c>
    </row>
    <row r="85" spans="1:18" ht="21" customHeight="1">
      <c r="A85" s="21" t="s">
        <v>135</v>
      </c>
      <c r="B85" s="22">
        <v>0.36249999999999999</v>
      </c>
      <c r="C85" s="11">
        <v>5507</v>
      </c>
      <c r="D85" s="11" t="str">
        <f>IF(C85="","",VLOOKUP(C85,[1]名單!$A$1:$Z$65536,4,0))</f>
        <v>馬光B</v>
      </c>
      <c r="E85" s="11" t="str">
        <f>IF(C85="","",VLOOKUP(C85,[1]名單!$A$1:$Z$65536,2,0))</f>
        <v>劉凱棋</v>
      </c>
      <c r="F85" s="11">
        <v>5532</v>
      </c>
      <c r="G85" s="11" t="str">
        <f>IF(F85="","",VLOOKUP(F85,[1]名單!$A$1:$Z$65536,4,0))</f>
        <v>大埤A</v>
      </c>
      <c r="H85" s="11" t="str">
        <f>IF(F85="","",VLOOKUP(F85,[1]名單!$A$1:$Z$65536,2,0))</f>
        <v>呂家怡</v>
      </c>
      <c r="I85" s="11">
        <v>5556</v>
      </c>
      <c r="J85" s="11" t="str">
        <f>IF(I85="","",VLOOKUP(I85,[1]名單!$A$1:$Z$65536,4,0))</f>
        <v>石榴A</v>
      </c>
      <c r="K85" s="11" t="str">
        <f>IF(I85="","",VLOOKUP(I85,[1]名單!$A$1:$Z$65536,2,0))</f>
        <v>沈品妤</v>
      </c>
      <c r="L85" s="11">
        <v>5562</v>
      </c>
      <c r="M85" s="11" t="str">
        <f>IF(L85="","",VLOOKUP(L85,[1]名單!$A$1:$Z$65536,4,0))</f>
        <v>林內A</v>
      </c>
      <c r="N85" s="11" t="str">
        <f>IF(L85="","",VLOOKUP(L85,[1]名單!$A$1:$Z$65536,2,0))</f>
        <v>吳慈芳</v>
      </c>
      <c r="O85" s="17"/>
      <c r="P85" s="17" t="str">
        <f>IF(O85="","",VLOOKUP(O85,[1]名單!$A$1:$Z$65536,2,0))</f>
        <v/>
      </c>
    </row>
    <row r="86" spans="1:18" ht="21" customHeight="1">
      <c r="A86" s="21" t="s">
        <v>74</v>
      </c>
      <c r="B86" s="22">
        <v>0.36666666666666697</v>
      </c>
      <c r="C86" s="11">
        <v>5509</v>
      </c>
      <c r="D86" s="11" t="str">
        <f>IF(C86="","",VLOOKUP(C86,[1]名單!$A$1:$Z$65536,4,0))</f>
        <v>馬光B</v>
      </c>
      <c r="E86" s="11" t="str">
        <f>IF(C86="","",VLOOKUP(C86,[1]名單!$A$1:$Z$65536,2,0))</f>
        <v>黃竹竟</v>
      </c>
      <c r="F86" s="11">
        <v>5533</v>
      </c>
      <c r="G86" s="11" t="str">
        <f>IF(F86="","",VLOOKUP(F86,[1]名單!$A$1:$Z$65536,4,0))</f>
        <v>大埤A</v>
      </c>
      <c r="H86" s="11" t="str">
        <f>IF(F86="","",VLOOKUP(F86,[1]名單!$A$1:$Z$65536,2,0))</f>
        <v>徐佩妏</v>
      </c>
      <c r="I86" s="11">
        <v>5557</v>
      </c>
      <c r="J86" s="11" t="str">
        <f>IF(I86="","",VLOOKUP(I86,[1]名單!$A$1:$Z$65536,4,0))</f>
        <v>石榴A</v>
      </c>
      <c r="K86" s="11" t="str">
        <f>IF(I86="","",VLOOKUP(I86,[1]名單!$A$1:$Z$65536,2,0))</f>
        <v>熊怡惠</v>
      </c>
      <c r="L86" s="11">
        <v>5563</v>
      </c>
      <c r="M86" s="11" t="str">
        <f>IF(L86="","",VLOOKUP(L86,[1]名單!$A$1:$Z$65536,4,0))</f>
        <v>林內A</v>
      </c>
      <c r="N86" s="11" t="str">
        <f>IF(L86="","",VLOOKUP(L86,[1]名單!$A$1:$Z$65536,2,0))</f>
        <v>鄭湘錞</v>
      </c>
      <c r="O86" s="17"/>
      <c r="P86" s="17" t="str">
        <f>IF(O86="","",VLOOKUP(O86,[1]名單!$A$1:$Z$65536,2,0))</f>
        <v/>
      </c>
    </row>
    <row r="87" spans="1:18" ht="21" customHeight="1">
      <c r="A87" s="21" t="s">
        <v>75</v>
      </c>
      <c r="B87" s="22">
        <v>0.37083333333333302</v>
      </c>
      <c r="C87" s="11">
        <v>5508</v>
      </c>
      <c r="D87" s="11" t="str">
        <f>IF(C87="","",VLOOKUP(C87,[1]名單!$A$1:$Z$65536,4,0))</f>
        <v>馬光B</v>
      </c>
      <c r="E87" s="11" t="str">
        <f>IF(C87="","",VLOOKUP(C87,[1]名單!$A$1:$Z$65536,2,0))</f>
        <v>吳宜蓁</v>
      </c>
      <c r="F87" s="11">
        <v>5534</v>
      </c>
      <c r="G87" s="11" t="str">
        <f>IF(F87="","",VLOOKUP(F87,[1]名單!$A$1:$Z$65536,4,0))</f>
        <v>大埤A</v>
      </c>
      <c r="H87" s="11" t="str">
        <f>IF(F87="","",VLOOKUP(F87,[1]名單!$A$1:$Z$65536,2,0))</f>
        <v>李欣潔</v>
      </c>
      <c r="I87" s="11">
        <v>5558</v>
      </c>
      <c r="J87" s="11" t="str">
        <f>IF(I87="","",VLOOKUP(I87,[1]名單!$A$1:$Z$65536,4,0))</f>
        <v>石榴A</v>
      </c>
      <c r="K87" s="11" t="str">
        <f>IF(I87="","",VLOOKUP(I87,[1]名單!$A$1:$Z$65536,2,0))</f>
        <v>羅悅瑜</v>
      </c>
      <c r="L87" s="11">
        <v>5564</v>
      </c>
      <c r="M87" s="11" t="str">
        <f>IF(L87="","",VLOOKUP(L87,[1]名單!$A$1:$Z$65536,4,0))</f>
        <v>林內A</v>
      </c>
      <c r="N87" s="11" t="str">
        <f>IF(L87="","",VLOOKUP(L87,[1]名單!$A$1:$Z$65536,2,0))</f>
        <v>鄭鈺潔</v>
      </c>
      <c r="O87" s="17"/>
      <c r="P87" s="17" t="str">
        <f>IF(O87="","",VLOOKUP(O87,[1]名單!$A$1:$Z$65536,2,0))</f>
        <v/>
      </c>
      <c r="R87" s="40"/>
    </row>
    <row r="88" spans="1:18" ht="21" customHeight="1">
      <c r="A88" s="21" t="s">
        <v>76</v>
      </c>
      <c r="B88" s="22">
        <v>0.375</v>
      </c>
      <c r="C88" s="11">
        <v>5549</v>
      </c>
      <c r="D88" s="11" t="str">
        <f>IF(C88="","",VLOOKUP(C88,[1]名單!$A$1:$Z$65536,4,0))</f>
        <v>馬光A</v>
      </c>
      <c r="E88" s="11" t="str">
        <f>IF(C88="","",VLOOKUP(C88,[1]名單!$A$1:$Z$65536,2,0))</f>
        <v>吳佩蓉</v>
      </c>
      <c r="F88" s="11">
        <v>5535</v>
      </c>
      <c r="G88" s="11" t="str">
        <f>IF(F88="","",VLOOKUP(F88,[1]名單!$A$1:$Z$65536,4,0))</f>
        <v>大埤A</v>
      </c>
      <c r="H88" s="11" t="str">
        <f>IF(F88="","",VLOOKUP(F88,[1]名單!$A$1:$Z$65536,2,0))</f>
        <v>簡于瑄</v>
      </c>
      <c r="I88" s="11">
        <v>5559</v>
      </c>
      <c r="J88" s="11" t="str">
        <f>IF(I88="","",VLOOKUP(I88,[1]名單!$A$1:$Z$65536,4,0))</f>
        <v>石榴A</v>
      </c>
      <c r="K88" s="11" t="str">
        <f>IF(I88="","",VLOOKUP(I88,[1]名單!$A$1:$Z$65536,2,0))</f>
        <v>賴宛瑜</v>
      </c>
      <c r="L88" s="11">
        <v>5565</v>
      </c>
      <c r="M88" s="11" t="str">
        <f>IF(L88="","",VLOOKUP(L88,[1]名單!$A$1:$Z$65536,4,0))</f>
        <v>林內A</v>
      </c>
      <c r="N88" s="11" t="str">
        <f>IF(L88="","",VLOOKUP(L88,[1]名單!$A$1:$Z$65536,2,0))</f>
        <v>陳心玫</v>
      </c>
      <c r="O88" s="17"/>
      <c r="P88" s="17" t="str">
        <f>IF(O88="","",VLOOKUP(O88,[1]名單!$A$1:$Z$65536,2,0))</f>
        <v/>
      </c>
      <c r="Q88" s="41"/>
      <c r="R88" s="42"/>
    </row>
    <row r="89" spans="1:18" ht="21" customHeight="1">
      <c r="A89" s="21" t="s">
        <v>77</v>
      </c>
      <c r="B89" s="22">
        <v>0.37916666666666698</v>
      </c>
      <c r="C89" s="11">
        <v>5550</v>
      </c>
      <c r="D89" s="11" t="str">
        <f>IF(C89="","",VLOOKUP(C89,[1]名單!$A$1:$Z$65536,4,0))</f>
        <v>馬光A</v>
      </c>
      <c r="E89" s="11" t="str">
        <f>IF(C89="","",VLOOKUP(C89,[1]名單!$A$1:$Z$65536,2,0))</f>
        <v>吳沂蒨</v>
      </c>
      <c r="F89" s="11">
        <v>5536</v>
      </c>
      <c r="G89" s="11" t="str">
        <f>IF(F89="","",VLOOKUP(F89,[1]名單!$A$1:$Z$65536,4,0))</f>
        <v>大埤A</v>
      </c>
      <c r="H89" s="11" t="str">
        <f>IF(F89="","",VLOOKUP(F89,[1]名單!$A$1:$Z$65536,2,0))</f>
        <v>賴映伶</v>
      </c>
      <c r="I89" s="11">
        <v>5560</v>
      </c>
      <c r="J89" s="11" t="str">
        <f>IF(I89="","",VLOOKUP(I89,[1]名單!$A$1:$Z$65536,4,0))</f>
        <v>石榴A</v>
      </c>
      <c r="K89" s="11" t="str">
        <f>IF(I89="","",VLOOKUP(I89,[1]名單!$A$1:$Z$65536,2,0))</f>
        <v>陳誌玟</v>
      </c>
      <c r="L89" s="11">
        <v>5566</v>
      </c>
      <c r="M89" s="11" t="str">
        <f>IF(L89="","",VLOOKUP(L89,[1]名單!$A$1:$Z$65536,4,0))</f>
        <v>林內A</v>
      </c>
      <c r="N89" s="11" t="str">
        <f>IF(L89="","",VLOOKUP(L89,[1]名單!$A$1:$Z$65536,2,0))</f>
        <v>陳玟瑜</v>
      </c>
      <c r="O89" s="17"/>
      <c r="P89" s="17" t="str">
        <f>IF(O89="","",VLOOKUP(O89,[1]名單!$A$1:$Z$65536,2,0))</f>
        <v/>
      </c>
      <c r="R89" s="40"/>
    </row>
    <row r="90" spans="1:18" ht="21" customHeight="1">
      <c r="A90" s="21" t="s">
        <v>78</v>
      </c>
      <c r="B90" s="22">
        <v>0.38333333333333303</v>
      </c>
      <c r="C90" s="11">
        <v>5551</v>
      </c>
      <c r="D90" s="11" t="str">
        <f>IF(C90="","",VLOOKUP(C90,[1]名單!$A$1:$Z$65536,4,0))</f>
        <v>馬光A</v>
      </c>
      <c r="E90" s="11" t="str">
        <f>IF(C90="","",VLOOKUP(C90,[1]名單!$A$1:$Z$65536,2,0))</f>
        <v>林盈淑</v>
      </c>
      <c r="F90" s="11">
        <v>5567</v>
      </c>
      <c r="G90" s="11" t="str">
        <f>IF(F90="","",VLOOKUP(F90,[1]名單!$A$1:$Z$65536,4,0))</f>
        <v>大埤C</v>
      </c>
      <c r="H90" s="11" t="str">
        <f>IF(F90="","",VLOOKUP(F90,[1]名單!$A$1:$Z$65536,2,0))</f>
        <v>劉怡雯</v>
      </c>
      <c r="I90" s="11">
        <v>5537</v>
      </c>
      <c r="J90" s="11" t="str">
        <f>IF(I90="","",VLOOKUP(I90,[1]名單!$A$1:$Z$65536,4,0))</f>
        <v>古坑</v>
      </c>
      <c r="K90" s="11" t="str">
        <f>IF(I90="","",VLOOKUP(I90,[1]名單!$A$1:$Z$65536,2,0))</f>
        <v>余欣芳</v>
      </c>
      <c r="L90" s="11">
        <v>5543</v>
      </c>
      <c r="M90" s="11" t="str">
        <f>IF(L90="","",VLOOKUP(L90,[1]名單!$A$1:$Z$65536,4,0))</f>
        <v>東和</v>
      </c>
      <c r="N90" s="48" t="str">
        <f>IF(L90="","",VLOOKUP(L90,[1]名單!$A$1:$Z$65536,2,0))</f>
        <v>劉凱婷</v>
      </c>
      <c r="O90" s="17"/>
      <c r="P90" s="17" t="str">
        <f>IF(O90="","",VLOOKUP(O90,[1]名單!$A$1:$Z$65536,2,0))</f>
        <v/>
      </c>
    </row>
    <row r="91" spans="1:18" ht="21" customHeight="1">
      <c r="A91" s="21" t="s">
        <v>79</v>
      </c>
      <c r="B91" s="22">
        <v>0.38750000000000001</v>
      </c>
      <c r="C91" s="11">
        <v>5552</v>
      </c>
      <c r="D91" s="11" t="str">
        <f>IF(C91="","",VLOOKUP(C91,[1]名單!$A$1:$Z$65536,4,0))</f>
        <v>馬光A</v>
      </c>
      <c r="E91" s="11" t="str">
        <f>IF(C91="","",VLOOKUP(C91,[1]名單!$A$1:$Z$65536,2,0))</f>
        <v>林育瑛</v>
      </c>
      <c r="F91" s="11">
        <v>5568</v>
      </c>
      <c r="G91" s="11" t="str">
        <f>IF(F91="","",VLOOKUP(F91,[1]名單!$A$1:$Z$65536,4,0))</f>
        <v>大埤C</v>
      </c>
      <c r="H91" s="11" t="str">
        <f>IF(F91="","",VLOOKUP(F91,[1]名單!$A$1:$Z$65536,2,0))</f>
        <v>陳圓圓</v>
      </c>
      <c r="I91" s="11">
        <v>5538</v>
      </c>
      <c r="J91" s="11" t="str">
        <f>IF(I91="","",VLOOKUP(I91,[1]名單!$A$1:$Z$65536,4,0))</f>
        <v>古坑</v>
      </c>
      <c r="K91" s="11" t="str">
        <f>IF(I91="","",VLOOKUP(I91,[1]名單!$A$1:$Z$65536,2,0))</f>
        <v>吳羿昕</v>
      </c>
      <c r="L91" s="11">
        <v>5544</v>
      </c>
      <c r="M91" s="11" t="str">
        <f>IF(L91="","",VLOOKUP(L91,[1]名單!$A$1:$Z$65536,4,0))</f>
        <v>東和</v>
      </c>
      <c r="N91" s="11" t="str">
        <f>IF(L91="","",VLOOKUP(L91,[1]名單!$A$1:$Z$65536,2,0))</f>
        <v>劉惠心</v>
      </c>
      <c r="O91" s="17"/>
      <c r="P91" s="17" t="str">
        <f>IF(O91="","",VLOOKUP(O91,[1]名單!$A$1:$Z$65536,2,0))</f>
        <v/>
      </c>
    </row>
    <row r="92" spans="1:18" ht="21" customHeight="1">
      <c r="A92" s="21" t="s">
        <v>80</v>
      </c>
      <c r="B92" s="22">
        <v>0.391666666666666</v>
      </c>
      <c r="C92" s="11">
        <v>5553</v>
      </c>
      <c r="D92" s="11" t="str">
        <f>IF(C92="","",VLOOKUP(C92,[1]名單!$A$1:$Z$65536,4,0))</f>
        <v>馬光A</v>
      </c>
      <c r="E92" s="11" t="str">
        <f>IF(C92="","",VLOOKUP(C92,[1]名單!$A$1:$Z$65536,2,0))</f>
        <v>許右甄</v>
      </c>
      <c r="F92" s="11">
        <v>5579</v>
      </c>
      <c r="G92" s="11" t="str">
        <f>IF(F92="","",VLOOKUP(F92,[1]名單!$A$1:$Z$65536,4,0))</f>
        <v>石榴C</v>
      </c>
      <c r="H92" s="11" t="str">
        <f>IF(F92="","",VLOOKUP(F92,[1]名單!$A$1:$Z$65536,2,0))</f>
        <v>張雅鈁</v>
      </c>
      <c r="I92" s="11">
        <v>5539</v>
      </c>
      <c r="J92" s="11" t="str">
        <f>IF(I92="","",VLOOKUP(I92,[1]名單!$A$1:$Z$65536,4,0))</f>
        <v>古坑</v>
      </c>
      <c r="K92" s="11" t="str">
        <f>IF(I92="","",VLOOKUP(I92,[1]名單!$A$1:$Z$65536,2,0))</f>
        <v>林美汝</v>
      </c>
      <c r="L92" s="11">
        <v>5545</v>
      </c>
      <c r="M92" s="11" t="str">
        <f>IF(L92="","",VLOOKUP(L92,[1]名單!$A$1:$Z$65536,4,0))</f>
        <v>東和</v>
      </c>
      <c r="N92" s="11" t="str">
        <f>IF(L92="","",VLOOKUP(L92,[1]名單!$A$1:$Z$65536,2,0))</f>
        <v>吳盈秀</v>
      </c>
      <c r="O92" s="17"/>
      <c r="P92" s="17" t="str">
        <f>IF(O92="","",VLOOKUP(O92,[1]名單!$A$1:$Z$65536,2,0))</f>
        <v/>
      </c>
    </row>
    <row r="93" spans="1:18" ht="21" customHeight="1">
      <c r="A93" s="21" t="s">
        <v>81</v>
      </c>
      <c r="B93" s="22">
        <v>0.39583333333333298</v>
      </c>
      <c r="C93" s="11">
        <v>5554</v>
      </c>
      <c r="D93" s="11" t="str">
        <f>IF(C93="","",VLOOKUP(C93,[1]名單!$A$1:$Z$65536,4,0))</f>
        <v>馬光A</v>
      </c>
      <c r="E93" s="11" t="str">
        <f>IF(C93="","",VLOOKUP(C93,[1]名單!$A$1:$Z$65536,2,0))</f>
        <v>許悅倫</v>
      </c>
      <c r="F93" s="11">
        <v>5580</v>
      </c>
      <c r="G93" s="11" t="str">
        <f>IF(F93="","",VLOOKUP(F93,[1]名單!$A$1:$Z$65536,4,0))</f>
        <v>石榴C</v>
      </c>
      <c r="H93" s="11" t="str">
        <f>IF(F93="","",VLOOKUP(F93,[1]名單!$A$1:$Z$65536,2,0))</f>
        <v>林鈺庭</v>
      </c>
      <c r="I93" s="11">
        <v>5540</v>
      </c>
      <c r="J93" s="11" t="str">
        <f>IF(I93="","",VLOOKUP(I93,[1]名單!$A$1:$Z$65536,4,0))</f>
        <v>古坑</v>
      </c>
      <c r="K93" s="11" t="str">
        <f>IF(I93="","",VLOOKUP(I93,[1]名單!$A$1:$Z$65536,2,0))</f>
        <v>沈奕萱</v>
      </c>
      <c r="L93" s="11">
        <v>5546</v>
      </c>
      <c r="M93" s="11" t="str">
        <f>IF(L93="","",VLOOKUP(L93,[1]名單!$A$1:$Z$65536,4,0))</f>
        <v>東和</v>
      </c>
      <c r="N93" s="11" t="str">
        <f>IF(L93="","",VLOOKUP(L93,[1]名單!$A$1:$Z$65536,2,0))</f>
        <v>徐詩涵</v>
      </c>
      <c r="O93" s="17"/>
      <c r="P93" s="17" t="str">
        <f>IF(O93="","",VLOOKUP(O93,[1]名單!$A$1:$Z$65536,2,0))</f>
        <v/>
      </c>
    </row>
    <row r="94" spans="1:18" ht="21" customHeight="1">
      <c r="A94" s="21" t="s">
        <v>82</v>
      </c>
      <c r="B94" s="22">
        <v>0.4</v>
      </c>
      <c r="C94" s="11">
        <v>5542</v>
      </c>
      <c r="D94" s="11" t="str">
        <f>IF(C94="","",VLOOKUP(C94,[1]名單!$A$1:$Z$65536,4,0))</f>
        <v>古坑</v>
      </c>
      <c r="E94" s="11" t="str">
        <f>IF(C94="","",VLOOKUP(C94,[1]名單!$A$1:$Z$65536,2,0))</f>
        <v>黃嘉綺</v>
      </c>
      <c r="F94" s="11">
        <v>5573</v>
      </c>
      <c r="G94" s="11" t="str">
        <f>IF(F94="","",VLOOKUP(F94,[1]名單!$A$1:$Z$65536,4,0))</f>
        <v>元長</v>
      </c>
      <c r="H94" s="11" t="str">
        <f>IF(F94="","",VLOOKUP(F94,[1]名單!$A$1:$Z$65536,2,0))</f>
        <v>吳家慧</v>
      </c>
      <c r="I94" s="11">
        <v>5541</v>
      </c>
      <c r="J94" s="11" t="str">
        <f>IF(I94="","",VLOOKUP(I94,[1]名單!$A$1:$Z$65536,4,0))</f>
        <v>古坑</v>
      </c>
      <c r="K94" s="11" t="str">
        <f>IF(I94="","",VLOOKUP(I94,[1]名單!$A$1:$Z$65536,2,0))</f>
        <v>許沛琪</v>
      </c>
      <c r="L94" s="11">
        <v>5547</v>
      </c>
      <c r="M94" s="11" t="str">
        <f>IF(L94="","",VLOOKUP(L94,[1]名單!$A$1:$Z$65536,4,0))</f>
        <v>東和</v>
      </c>
      <c r="N94" s="11" t="str">
        <f>IF(L94="","",VLOOKUP(L94,[1]名單!$A$1:$Z$65536,2,0))</f>
        <v>楊佳容</v>
      </c>
      <c r="O94" s="17"/>
      <c r="P94" s="17" t="str">
        <f>IF(O94="","",VLOOKUP(O94,[1]名單!$A$1:$Z$65536,2,0))</f>
        <v/>
      </c>
    </row>
    <row r="95" spans="1:18" ht="21" customHeight="1">
      <c r="A95" s="36">
        <v>12</v>
      </c>
      <c r="B95" s="35" t="s">
        <v>6</v>
      </c>
      <c r="C95" s="37" t="s">
        <v>20</v>
      </c>
      <c r="D95" s="70" t="str">
        <f>VLOOKUP(A95,[1]組別!$A$1:$AK$65536,2,0)</f>
        <v>國小六年級女童組</v>
      </c>
      <c r="E95" s="71"/>
      <c r="F95" s="71"/>
      <c r="G95" s="71"/>
      <c r="H95" s="71"/>
      <c r="I95" s="71"/>
      <c r="J95" s="71"/>
      <c r="K95" s="71"/>
      <c r="L95" s="71"/>
      <c r="M95" s="71"/>
      <c r="N95" s="72"/>
      <c r="O95" s="38"/>
      <c r="P95" s="39" t="s">
        <v>8</v>
      </c>
    </row>
    <row r="96" spans="1:18" ht="21" customHeight="1">
      <c r="A96" s="21" t="s">
        <v>136</v>
      </c>
      <c r="B96" s="22">
        <v>0.40416666666666662</v>
      </c>
      <c r="C96" s="17">
        <v>5601</v>
      </c>
      <c r="D96" s="17" t="str">
        <f>IF(C96="","",VLOOKUP(C96,[1]名單!$A$1:$Z$65536,4,0))</f>
        <v>石榴B</v>
      </c>
      <c r="E96" s="17" t="str">
        <f>IF(C96="","",VLOOKUP(C96,[1]名單!$A$1:$Z$65536,2,0))</f>
        <v>張家甄</v>
      </c>
      <c r="F96" s="17">
        <v>5625</v>
      </c>
      <c r="G96" s="17" t="str">
        <f>IF(F96="","",VLOOKUP(F96,[1]名單!$A$1:$Z$65536,4,0))</f>
        <v>林內A</v>
      </c>
      <c r="H96" s="17" t="str">
        <f>IF(F96="","",VLOOKUP(F96,[1]名單!$A$1:$Z$65536,2,0))</f>
        <v>劉金鑾</v>
      </c>
      <c r="I96" s="17">
        <v>5649</v>
      </c>
      <c r="J96" s="17" t="str">
        <f>IF(I96="","",VLOOKUP(I96,[1]名單!$A$1:$Z$65536,4,0))</f>
        <v>仁和</v>
      </c>
      <c r="K96" s="17" t="str">
        <f>IF(I96="","",VLOOKUP(I96,[1]名單!$A$1:$Z$65536,2,0))</f>
        <v>丁舜稜</v>
      </c>
      <c r="L96" s="17">
        <v>5673</v>
      </c>
      <c r="M96" s="17" t="str">
        <f>IF(L96="","",VLOOKUP(L96,[1]名單!$A$1:$Z$65536,4,0))</f>
        <v>中和</v>
      </c>
      <c r="N96" s="17" t="str">
        <f>IF(L96="","",VLOOKUP(L96,[1]名單!$A$1:$Z$65536,2,0))</f>
        <v>廖貞瑜</v>
      </c>
      <c r="O96" s="17"/>
      <c r="P96" s="17" t="str">
        <f>IF(O96="","",VLOOKUP(O96,[1]名單!$A$1:$Z$65536,2,0))</f>
        <v/>
      </c>
    </row>
    <row r="97" spans="1:16" ht="21" customHeight="1">
      <c r="A97" s="21" t="s">
        <v>137</v>
      </c>
      <c r="B97" s="22">
        <v>0.4069444444444445</v>
      </c>
      <c r="C97" s="17">
        <v>5602</v>
      </c>
      <c r="D97" s="17" t="str">
        <f>IF(C97="","",VLOOKUP(C97,[1]名單!$A$1:$Z$65536,4,0))</f>
        <v>石榴B</v>
      </c>
      <c r="E97" s="17" t="str">
        <f>IF(C97="","",VLOOKUP(C97,[1]名單!$A$1:$Z$65536,2,0))</f>
        <v>張家菁</v>
      </c>
      <c r="F97" s="17">
        <v>5626</v>
      </c>
      <c r="G97" s="17" t="str">
        <f>IF(F97="","",VLOOKUP(F97,[1]名單!$A$1:$Z$65536,4,0))</f>
        <v>林內A</v>
      </c>
      <c r="H97" s="17" t="str">
        <f>IF(F97="","",VLOOKUP(F97,[1]名單!$A$1:$Z$65536,2,0))</f>
        <v>周佩誼</v>
      </c>
      <c r="I97" s="17">
        <v>5650</v>
      </c>
      <c r="J97" s="17" t="str">
        <f>IF(I97="","",VLOOKUP(I97,[1]名單!$A$1:$Z$65536,4,0))</f>
        <v>仁和</v>
      </c>
      <c r="K97" s="17" t="str">
        <f>IF(I97="","",VLOOKUP(I97,[1]名單!$A$1:$Z$65536,2,0))</f>
        <v>張維珍</v>
      </c>
      <c r="L97" s="17">
        <v>5674</v>
      </c>
      <c r="M97" s="17" t="str">
        <f>IF(L97="","",VLOOKUP(L97,[1]名單!$A$1:$Z$65536,4,0))</f>
        <v>中和</v>
      </c>
      <c r="N97" s="17" t="str">
        <f>IF(L97="","",VLOOKUP(L97,[1]名單!$A$1:$Z$65536,2,0))</f>
        <v>林儀婷</v>
      </c>
      <c r="O97" s="17"/>
      <c r="P97" s="17" t="str">
        <f>IF(O97="","",VLOOKUP(O97,[1]名單!$A$1:$Z$65536,2,0))</f>
        <v/>
      </c>
    </row>
    <row r="98" spans="1:16" ht="21" customHeight="1">
      <c r="A98" s="21" t="s">
        <v>85</v>
      </c>
      <c r="B98" s="22">
        <v>0.40972222222222199</v>
      </c>
      <c r="C98" s="17">
        <v>5603</v>
      </c>
      <c r="D98" s="17" t="str">
        <f>IF(C98="","",VLOOKUP(C98,[1]名單!$A$1:$Z$65536,4,0))</f>
        <v>石榴B</v>
      </c>
      <c r="E98" s="17" t="str">
        <f>IF(C98="","",VLOOKUP(C98,[1]名單!$A$1:$Z$65536,2,0))</f>
        <v>張欣婕</v>
      </c>
      <c r="F98" s="17">
        <v>5627</v>
      </c>
      <c r="G98" s="17" t="str">
        <f>IF(F98="","",VLOOKUP(F98,[1]名單!$A$1:$Z$65536,4,0))</f>
        <v>林內A</v>
      </c>
      <c r="H98" s="17" t="str">
        <f>IF(F98="","",VLOOKUP(F98,[1]名單!$A$1:$Z$65536,2,0))</f>
        <v>蔡鈺瑄</v>
      </c>
      <c r="I98" s="17">
        <v>5651</v>
      </c>
      <c r="J98" s="17" t="str">
        <f>IF(I98="","",VLOOKUP(I98,[1]名單!$A$1:$Z$65536,4,0))</f>
        <v>仁和</v>
      </c>
      <c r="K98" s="17" t="str">
        <f>IF(I98="","",VLOOKUP(I98,[1]名單!$A$1:$Z$65536,2,0))</f>
        <v>黃家芝</v>
      </c>
      <c r="L98" s="17">
        <v>5675</v>
      </c>
      <c r="M98" s="17" t="str">
        <f>IF(L98="","",VLOOKUP(L98,[1]名單!$A$1:$Z$65536,4,0))</f>
        <v>中和</v>
      </c>
      <c r="N98" s="17" t="str">
        <f>IF(L98="","",VLOOKUP(L98,[1]名單!$A$1:$Z$65536,2,0))</f>
        <v>林育嫻</v>
      </c>
      <c r="O98" s="17"/>
      <c r="P98" s="17" t="str">
        <f>IF(O98="","",VLOOKUP(O98,[1]名單!$A$1:$Z$65536,2,0))</f>
        <v/>
      </c>
    </row>
    <row r="99" spans="1:16" ht="21" customHeight="1">
      <c r="A99" s="21" t="s">
        <v>86</v>
      </c>
      <c r="B99" s="22">
        <v>0.41249999999999998</v>
      </c>
      <c r="C99" s="17">
        <v>5604</v>
      </c>
      <c r="D99" s="17" t="str">
        <f>IF(C99="","",VLOOKUP(C99,[1]名單!$A$1:$Z$65536,4,0))</f>
        <v>石榴B</v>
      </c>
      <c r="E99" s="17" t="str">
        <f>IF(C99="","",VLOOKUP(C99,[1]名單!$A$1:$Z$65536,2,0))</f>
        <v>石云筑</v>
      </c>
      <c r="F99" s="17">
        <v>5628</v>
      </c>
      <c r="G99" s="17" t="str">
        <f>IF(F99="","",VLOOKUP(F99,[1]名單!$A$1:$Z$65536,4,0))</f>
        <v>林內A</v>
      </c>
      <c r="H99" s="17" t="str">
        <f>IF(F99="","",VLOOKUP(F99,[1]名單!$A$1:$Z$65536,2,0))</f>
        <v>郭蕙萍</v>
      </c>
      <c r="I99" s="17">
        <v>5652</v>
      </c>
      <c r="J99" s="17" t="str">
        <f>IF(I99="","",VLOOKUP(I99,[1]名單!$A$1:$Z$65536,4,0))</f>
        <v>仁和</v>
      </c>
      <c r="K99" s="17" t="str">
        <f>IF(I99="","",VLOOKUP(I99,[1]名單!$A$1:$Z$65536,2,0))</f>
        <v>黃鈺甯</v>
      </c>
      <c r="L99" s="17">
        <v>5676</v>
      </c>
      <c r="M99" s="17" t="str">
        <f>IF(L99="","",VLOOKUP(L99,[1]名單!$A$1:$Z$65536,4,0))</f>
        <v>中和</v>
      </c>
      <c r="N99" s="17" t="str">
        <f>IF(L99="","",VLOOKUP(L99,[1]名單!$A$1:$Z$65536,2,0))</f>
        <v>林虹蓮</v>
      </c>
      <c r="O99" s="17"/>
      <c r="P99" s="17" t="str">
        <f>IF(O99="","",VLOOKUP(O99,[1]名單!$A$1:$Z$65536,2,0))</f>
        <v/>
      </c>
    </row>
    <row r="100" spans="1:16" ht="21" customHeight="1">
      <c r="A100" s="21" t="s">
        <v>87</v>
      </c>
      <c r="B100" s="22">
        <v>0.41527777777777802</v>
      </c>
      <c r="C100" s="17">
        <v>5605</v>
      </c>
      <c r="D100" s="17" t="str">
        <f>IF(C100="","",VLOOKUP(C100,[1]名單!$A$1:$Z$65536,4,0))</f>
        <v>石榴B</v>
      </c>
      <c r="E100" s="17" t="str">
        <f>IF(C100="","",VLOOKUP(C100,[1]名單!$A$1:$Z$65536,2,0))</f>
        <v>邱美妙</v>
      </c>
      <c r="F100" s="17">
        <v>5629</v>
      </c>
      <c r="G100" s="17" t="str">
        <f>IF(F100="","",VLOOKUP(F100,[1]名單!$A$1:$Z$65536,4,0))</f>
        <v>林內A</v>
      </c>
      <c r="H100" s="17" t="str">
        <f>IF(F100="","",VLOOKUP(F100,[1]名單!$A$1:$Z$65536,2,0))</f>
        <v>鄧怡靜</v>
      </c>
      <c r="I100" s="17">
        <v>5655</v>
      </c>
      <c r="J100" s="17" t="str">
        <f>IF(I100="","",VLOOKUP(I100,[1]名單!$A$1:$Z$65536,4,0))</f>
        <v>聯美</v>
      </c>
      <c r="K100" s="17" t="str">
        <f>IF(I100="","",VLOOKUP(I100,[1]名單!$A$1:$Z$65536,2,0))</f>
        <v>李嘉穎</v>
      </c>
      <c r="L100" s="17">
        <v>5677</v>
      </c>
      <c r="M100" s="17" t="str">
        <f>IF(L100="","",VLOOKUP(L100,[1]名單!$A$1:$Z$65536,4,0))</f>
        <v>中和</v>
      </c>
      <c r="N100" s="17" t="str">
        <f>IF(L100="","",VLOOKUP(L100,[1]名單!$A$1:$Z$65536,2,0))</f>
        <v>林雅惠</v>
      </c>
      <c r="O100" s="17"/>
      <c r="P100" s="17" t="str">
        <f>IF(O100="","",VLOOKUP(O100,[1]名單!$A$1:$Z$65536,2,0))</f>
        <v/>
      </c>
    </row>
    <row r="101" spans="1:16" ht="21" customHeight="1">
      <c r="A101" s="21" t="s">
        <v>88</v>
      </c>
      <c r="B101" s="22">
        <v>0.41805555555555601</v>
      </c>
      <c r="C101" s="17">
        <v>5606</v>
      </c>
      <c r="D101" s="17" t="str">
        <f>IF(C101="","",VLOOKUP(C101,[1]名單!$A$1:$Z$65536,4,0))</f>
        <v>石榴B</v>
      </c>
      <c r="E101" s="17" t="str">
        <f>IF(C101="","",VLOOKUP(C101,[1]名單!$A$1:$Z$65536,2,0))</f>
        <v>黎羿君</v>
      </c>
      <c r="F101" s="17">
        <v>5631</v>
      </c>
      <c r="G101" s="17" t="str">
        <f>IF(F101="","",VLOOKUP(F101,[1]名單!$A$1:$Z$65536,4,0))</f>
        <v>九芎</v>
      </c>
      <c r="H101" s="17" t="str">
        <f>IF(F101="","",VLOOKUP(F101,[1]名單!$A$1:$Z$65536,2,0))</f>
        <v>張惠菁</v>
      </c>
      <c r="I101" s="17">
        <v>5656</v>
      </c>
      <c r="J101" s="17" t="str">
        <f>IF(I101="","",VLOOKUP(I101,[1]名單!$A$1:$Z$65536,4,0))</f>
        <v>聯美</v>
      </c>
      <c r="K101" s="17" t="str">
        <f>IF(I101="","",VLOOKUP(I101,[1]名單!$A$1:$Z$65536,2,0))</f>
        <v>李宜庭</v>
      </c>
      <c r="L101" s="17">
        <v>5678</v>
      </c>
      <c r="M101" s="17" t="str">
        <f>IF(L101="","",VLOOKUP(L101,[1]名單!$A$1:$Z$65536,4,0))</f>
        <v>中和</v>
      </c>
      <c r="N101" s="17" t="str">
        <f>IF(L101="","",VLOOKUP(L101,[1]名單!$A$1:$Z$65536,2,0))</f>
        <v>陳欣雲</v>
      </c>
      <c r="O101" s="17"/>
      <c r="P101" s="17" t="str">
        <f>IF(O101="","",VLOOKUP(O101,[1]名單!$A$1:$Z$65536,2,0))</f>
        <v/>
      </c>
    </row>
    <row r="102" spans="1:16" ht="21" customHeight="1">
      <c r="A102" s="21" t="s">
        <v>138</v>
      </c>
      <c r="B102" s="22">
        <v>0.420833333333334</v>
      </c>
      <c r="C102" s="17">
        <v>5619</v>
      </c>
      <c r="D102" s="17" t="str">
        <f>IF(C102="","",VLOOKUP(C102,[1]名單!$A$1:$Z$65536,4,0))</f>
        <v>石榴A</v>
      </c>
      <c r="E102" s="17" t="str">
        <f>IF(C102="","",VLOOKUP(C102,[1]名單!$A$1:$Z$65536,2,0))</f>
        <v>何羽婕</v>
      </c>
      <c r="F102" s="17">
        <v>5632</v>
      </c>
      <c r="G102" s="17" t="str">
        <f>IF(F102="","",VLOOKUP(F102,[1]名單!$A$1:$Z$65536,4,0))</f>
        <v>九芎</v>
      </c>
      <c r="H102" s="17" t="str">
        <f>IF(F102="","",VLOOKUP(F102,[1]名單!$A$1:$Z$65536,2,0))</f>
        <v>林均蓓</v>
      </c>
      <c r="I102" s="17">
        <v>5657</v>
      </c>
      <c r="J102" s="17" t="str">
        <f>IF(I102="","",VLOOKUP(I102,[1]名單!$A$1:$Z$65536,4,0))</f>
        <v>聯美</v>
      </c>
      <c r="K102" s="17" t="str">
        <f>IF(I102="","",VLOOKUP(I102,[1]名單!$A$1:$Z$65536,2,0))</f>
        <v>林佳穎</v>
      </c>
      <c r="L102" s="17">
        <v>5703</v>
      </c>
      <c r="M102" s="17" t="str">
        <f>IF(L102="","",VLOOKUP(L102,[1]名單!$A$1:$Z$65536,4,0))</f>
        <v>中和B</v>
      </c>
      <c r="N102" s="17" t="str">
        <f>IF(L102="","",VLOOKUP(L102,[1]名單!$A$1:$Z$65536,2,0))</f>
        <v>林秝榛</v>
      </c>
      <c r="O102" s="17"/>
      <c r="P102" s="17" t="str">
        <f>IF(O102="","",VLOOKUP(O102,[1]名單!$A$1:$Z$65536,2,0))</f>
        <v/>
      </c>
    </row>
    <row r="103" spans="1:16" ht="21" customHeight="1">
      <c r="A103" s="21" t="s">
        <v>139</v>
      </c>
      <c r="B103" s="22">
        <v>0.42361111111111199</v>
      </c>
      <c r="C103" s="17">
        <v>5620</v>
      </c>
      <c r="D103" s="17" t="str">
        <f>IF(C103="","",VLOOKUP(C103,[1]名單!$A$1:$Z$65536,4,0))</f>
        <v>石榴A</v>
      </c>
      <c r="E103" s="17" t="str">
        <f>IF(C103="","",VLOOKUP(C103,[1]名單!$A$1:$Z$65536,2,0))</f>
        <v>劉姿慧</v>
      </c>
      <c r="F103" s="17">
        <v>5633</v>
      </c>
      <c r="G103" s="17" t="str">
        <f>IF(F103="","",VLOOKUP(F103,[1]名單!$A$1:$Z$65536,4,0))</f>
        <v>九芎</v>
      </c>
      <c r="H103" s="17" t="str">
        <f>IF(F103="","",VLOOKUP(F103,[1]名單!$A$1:$Z$65536,2,0))</f>
        <v>石芷茵</v>
      </c>
      <c r="I103" s="17">
        <v>5658</v>
      </c>
      <c r="J103" s="17" t="str">
        <f>IF(I103="","",VLOOKUP(I103,[1]名單!$A$1:$Z$65536,4,0))</f>
        <v>聯美</v>
      </c>
      <c r="K103" s="17" t="str">
        <f>IF(I103="","",VLOOKUP(I103,[1]名單!$A$1:$Z$65536,2,0))</f>
        <v>陳天香</v>
      </c>
      <c r="L103" s="17">
        <v>5680</v>
      </c>
      <c r="M103" s="17" t="str">
        <f>IF(L103="","",VLOOKUP(L103,[1]名單!$A$1:$Z$65536,4,0))</f>
        <v>三和</v>
      </c>
      <c r="N103" s="17" t="str">
        <f>IF(L103="","",VLOOKUP(L103,[1]名單!$A$1:$Z$65536,2,0))</f>
        <v>張雁淳</v>
      </c>
      <c r="O103" s="17"/>
      <c r="P103" s="17" t="str">
        <f>IF(O103="","",VLOOKUP(O103,[1]名單!$A$1:$Z$65536,2,0))</f>
        <v/>
      </c>
    </row>
    <row r="104" spans="1:16" ht="21" customHeight="1">
      <c r="A104" s="21" t="s">
        <v>91</v>
      </c>
      <c r="B104" s="22">
        <v>0.42638888888888998</v>
      </c>
      <c r="C104" s="17">
        <v>5621</v>
      </c>
      <c r="D104" s="17" t="str">
        <f>IF(C104="","",VLOOKUP(C104,[1]名單!$A$1:$Z$65536,4,0))</f>
        <v>石榴A</v>
      </c>
      <c r="E104" s="17" t="str">
        <f>IF(C104="","",VLOOKUP(C104,[1]名單!$A$1:$Z$65536,2,0))</f>
        <v>張紫荷</v>
      </c>
      <c r="F104" s="17">
        <v>5634</v>
      </c>
      <c r="G104" s="17" t="str">
        <f>IF(F104="","",VLOOKUP(F104,[1]名單!$A$1:$Z$65536,4,0))</f>
        <v>九芎</v>
      </c>
      <c r="H104" s="17" t="str">
        <f>IF(F104="","",VLOOKUP(F104,[1]名單!$A$1:$Z$65536,2,0))</f>
        <v>蔡宛庭</v>
      </c>
      <c r="I104" s="17">
        <v>5659</v>
      </c>
      <c r="J104" s="17" t="str">
        <f>IF(I104="","",VLOOKUP(I104,[1]名單!$A$1:$Z$65536,4,0))</f>
        <v>聯美</v>
      </c>
      <c r="K104" s="17" t="str">
        <f>IF(I104="","",VLOOKUP(I104,[1]名單!$A$1:$Z$65536,2,0))</f>
        <v>陳柔蒨</v>
      </c>
      <c r="L104" s="17">
        <v>5681</v>
      </c>
      <c r="M104" s="17" t="str">
        <f>IF(L104="","",VLOOKUP(L104,[1]名單!$A$1:$Z$65536,4,0))</f>
        <v>三和</v>
      </c>
      <c r="N104" s="17" t="str">
        <f>IF(L104="","",VLOOKUP(L104,[1]名單!$A$1:$Z$65536,2,0))</f>
        <v>廖倍淇</v>
      </c>
      <c r="O104" s="17"/>
      <c r="P104" s="17" t="str">
        <f>IF(O104="","",VLOOKUP(O104,[1]名單!$A$1:$Z$65536,2,0))</f>
        <v/>
      </c>
    </row>
    <row r="105" spans="1:16" ht="21" customHeight="1">
      <c r="A105" s="21" t="s">
        <v>92</v>
      </c>
      <c r="B105" s="22">
        <v>0.42916666666666797</v>
      </c>
      <c r="C105" s="17">
        <v>5622</v>
      </c>
      <c r="D105" s="17" t="str">
        <f>IF(C105="","",VLOOKUP(C105,[1]名單!$A$1:$Z$65536,4,0))</f>
        <v>石榴A</v>
      </c>
      <c r="E105" s="17" t="str">
        <f>IF(C105="","",VLOOKUP(C105,[1]名單!$A$1:$Z$65536,2,0))</f>
        <v>蔡宜芬</v>
      </c>
      <c r="F105" s="17">
        <v>5635</v>
      </c>
      <c r="G105" s="17" t="str">
        <f>IF(F105="","",VLOOKUP(F105,[1]名單!$A$1:$Z$65536,4,0))</f>
        <v>九芎</v>
      </c>
      <c r="H105" s="17" t="str">
        <f>IF(F105="","",VLOOKUP(F105,[1]名單!$A$1:$Z$65536,2,0))</f>
        <v>蔡幸妤</v>
      </c>
      <c r="I105" s="17">
        <v>5660</v>
      </c>
      <c r="J105" s="17" t="str">
        <f>IF(I105="","",VLOOKUP(I105,[1]名單!$A$1:$Z$65536,4,0))</f>
        <v>聯美</v>
      </c>
      <c r="K105" s="17" t="str">
        <f>IF(I105="","",VLOOKUP(I105,[1]名單!$A$1:$Z$65536,2,0))</f>
        <v>陳雨欣</v>
      </c>
      <c r="L105" s="17">
        <v>5682</v>
      </c>
      <c r="M105" s="17" t="str">
        <f>IF(L105="","",VLOOKUP(L105,[1]名單!$A$1:$Z$65536,4,0))</f>
        <v>三和</v>
      </c>
      <c r="N105" s="17" t="str">
        <f>IF(L105="","",VLOOKUP(L105,[1]名單!$A$1:$Z$65536,2,0))</f>
        <v>廖丸萱</v>
      </c>
      <c r="O105" s="17"/>
      <c r="P105" s="17" t="str">
        <f>IF(O105="","",VLOOKUP(O105,[1]名單!$A$1:$Z$65536,2,0))</f>
        <v/>
      </c>
    </row>
    <row r="106" spans="1:16" ht="21" customHeight="1">
      <c r="A106" s="21" t="s">
        <v>93</v>
      </c>
      <c r="B106" s="22">
        <v>0.43194444444444502</v>
      </c>
      <c r="C106" s="17">
        <v>5623</v>
      </c>
      <c r="D106" s="17" t="str">
        <f>IF(C106="","",VLOOKUP(C106,[1]名單!$A$1:$Z$65536,4,0))</f>
        <v>石榴A</v>
      </c>
      <c r="E106" s="17" t="str">
        <f>IF(C106="","",VLOOKUP(C106,[1]名單!$A$1:$Z$65536,2,0))</f>
        <v>詹欣蓉</v>
      </c>
      <c r="F106" s="17">
        <v>5636</v>
      </c>
      <c r="G106" s="17" t="str">
        <f>IF(F106="","",VLOOKUP(F106,[1]名單!$A$1:$Z$65536,4,0))</f>
        <v>九芎</v>
      </c>
      <c r="H106" s="17" t="str">
        <f>IF(F106="","",VLOOKUP(F106,[1]名單!$A$1:$Z$65536,2,0))</f>
        <v>陳真嘉</v>
      </c>
      <c r="I106" s="17">
        <v>5661</v>
      </c>
      <c r="J106" s="17" t="str">
        <f>IF(I106="","",VLOOKUP(I106,[1]名單!$A$1:$Z$65536,4,0))</f>
        <v>宏崙</v>
      </c>
      <c r="K106" s="17" t="str">
        <f>IF(I106="","",VLOOKUP(I106,[1]名單!$A$1:$Z$65536,2,0))</f>
        <v>吳佳軒</v>
      </c>
      <c r="L106" s="17">
        <v>5679</v>
      </c>
      <c r="M106" s="17" t="str">
        <f>IF(L106="","",VLOOKUP(L106,[1]名單!$A$1:$Z$65536,4,0))</f>
        <v>三和</v>
      </c>
      <c r="N106" s="17" t="str">
        <f>IF(L106="","",VLOOKUP(L106,[1]名單!$A$1:$Z$65536,2,0))</f>
        <v>林依潔</v>
      </c>
      <c r="O106" s="17"/>
      <c r="P106" s="17" t="str">
        <f>IF(O106="","",VLOOKUP(O106,[1]名單!$A$1:$Z$65536,2,0))</f>
        <v/>
      </c>
    </row>
    <row r="107" spans="1:16" ht="21" customHeight="1">
      <c r="A107" s="21" t="s">
        <v>94</v>
      </c>
      <c r="B107" s="22">
        <v>0.43472222222222301</v>
      </c>
      <c r="C107" s="17">
        <v>5624</v>
      </c>
      <c r="D107" s="17" t="str">
        <f>IF(C107="","",VLOOKUP(C107,[1]名單!$A$1:$Z$65536,4,0))</f>
        <v>石榴A</v>
      </c>
      <c r="E107" s="17" t="str">
        <f>IF(C107="","",VLOOKUP(C107,[1]名單!$A$1:$Z$65536,2,0))</f>
        <v>陳倩誼</v>
      </c>
      <c r="F107" s="17">
        <v>5637</v>
      </c>
      <c r="G107" s="17" t="str">
        <f>IF(F107="","",VLOOKUP(F107,[1]名單!$A$1:$Z$65536,4,0))</f>
        <v>民生</v>
      </c>
      <c r="H107" s="17" t="str">
        <f>IF(F107="","",VLOOKUP(F107,[1]名單!$A$1:$Z$65536,2,0))</f>
        <v>丁婉芯</v>
      </c>
      <c r="I107" s="17">
        <v>5662</v>
      </c>
      <c r="J107" s="17" t="str">
        <f>IF(I107="","",VLOOKUP(I107,[1]名單!$A$1:$Z$65536,4,0))</f>
        <v>宏崙</v>
      </c>
      <c r="K107" s="17" t="str">
        <f>IF(I107="","",VLOOKUP(I107,[1]名單!$A$1:$Z$65536,2,0))</f>
        <v>吳雨蓁</v>
      </c>
      <c r="L107" s="17">
        <v>5691</v>
      </c>
      <c r="M107" s="17" t="str">
        <f>IF(L107="","",VLOOKUP(L107,[1]名單!$A$1:$Z$65536,4,0))</f>
        <v>大屯</v>
      </c>
      <c r="N107" s="17" t="str">
        <f>IF(L107="","",VLOOKUP(L107,[1]名單!$A$1:$Z$65536,2,0))</f>
        <v>楊宇婕</v>
      </c>
      <c r="O107" s="17"/>
      <c r="P107" s="17" t="str">
        <f>IF(O107="","",VLOOKUP(O107,[1]名單!$A$1:$Z$65536,2,0))</f>
        <v/>
      </c>
    </row>
    <row r="108" spans="1:16" ht="21" customHeight="1">
      <c r="A108" s="21" t="s">
        <v>95</v>
      </c>
      <c r="B108" s="22">
        <v>0.437500000000001</v>
      </c>
      <c r="C108" s="17">
        <v>5613</v>
      </c>
      <c r="D108" s="17" t="str">
        <f>IF(C108="","",VLOOKUP(C108,[1]名單!$A$1:$Z$65536,4,0))</f>
        <v>林內B</v>
      </c>
      <c r="E108" s="17" t="str">
        <f>IF(C108="","",VLOOKUP(C108,[1]名單!$A$1:$Z$65536,2,0))</f>
        <v>張宜樺</v>
      </c>
      <c r="F108" s="17">
        <v>5638</v>
      </c>
      <c r="G108" s="17" t="str">
        <f>IF(F108="","",VLOOKUP(F108,[1]名單!$A$1:$Z$65536,4,0))</f>
        <v>民生</v>
      </c>
      <c r="H108" s="17" t="str">
        <f>IF(F108="","",VLOOKUP(F108,[1]名單!$A$1:$Z$65536,2,0))</f>
        <v>劉心儀</v>
      </c>
      <c r="I108" s="17">
        <v>5663</v>
      </c>
      <c r="J108" s="17" t="str">
        <f>IF(I108="","",VLOOKUP(I108,[1]名單!$A$1:$Z$65536,4,0))</f>
        <v>宏崙</v>
      </c>
      <c r="K108" s="17" t="str">
        <f>IF(I108="","",VLOOKUP(I108,[1]名單!$A$1:$Z$65536,2,0))</f>
        <v>林盈萱</v>
      </c>
      <c r="L108" s="17">
        <v>5692</v>
      </c>
      <c r="M108" s="17" t="str">
        <f>IF(L108="","",VLOOKUP(L108,[1]名單!$A$1:$Z$65536,4,0))</f>
        <v>大屯</v>
      </c>
      <c r="N108" s="17" t="str">
        <f>IF(L108="","",VLOOKUP(L108,[1]名單!$A$1:$Z$65536,2,0))</f>
        <v>楊雅茹</v>
      </c>
      <c r="O108" s="43"/>
      <c r="P108" s="17"/>
    </row>
    <row r="109" spans="1:16" ht="21" customHeight="1">
      <c r="A109" s="21" t="s">
        <v>96</v>
      </c>
      <c r="B109" s="22">
        <v>0.44027777777777899</v>
      </c>
      <c r="C109" s="17">
        <v>5614</v>
      </c>
      <c r="D109" s="17" t="str">
        <f>IF(C109="","",VLOOKUP(C109,[1]名單!$A$1:$Z$65536,4,0))</f>
        <v>林內B</v>
      </c>
      <c r="E109" s="17" t="str">
        <f>IF(C109="","",VLOOKUP(C109,[1]名單!$A$1:$Z$65536,2,0))</f>
        <v>王亭雁</v>
      </c>
      <c r="F109" s="17">
        <v>5639</v>
      </c>
      <c r="G109" s="17" t="str">
        <f>IF(F109="","",VLOOKUP(F109,[1]名單!$A$1:$Z$65536,4,0))</f>
        <v>民生</v>
      </c>
      <c r="H109" s="17" t="str">
        <f>IF(F109="","",VLOOKUP(F109,[1]名單!$A$1:$Z$65536,2,0))</f>
        <v>楊偲苹</v>
      </c>
      <c r="I109" s="17">
        <v>5664</v>
      </c>
      <c r="J109" s="17" t="str">
        <f>IF(I109="","",VLOOKUP(I109,[1]名單!$A$1:$Z$65536,4,0))</f>
        <v>宏崙</v>
      </c>
      <c r="K109" s="17" t="str">
        <f>IF(I109="","",VLOOKUP(I109,[1]名單!$A$1:$Z$65536,2,0))</f>
        <v>邱芷萱</v>
      </c>
      <c r="L109" s="17">
        <v>5693</v>
      </c>
      <c r="M109" s="17" t="str">
        <f>IF(L109="","",VLOOKUP(L109,[1]名單!$A$1:$Z$65536,4,0))</f>
        <v>大屯</v>
      </c>
      <c r="N109" s="17" t="str">
        <f>IF(L109="","",VLOOKUP(L109,[1]名單!$A$1:$Z$65536,2,0))</f>
        <v>江俞萱</v>
      </c>
      <c r="O109" s="17"/>
      <c r="P109" s="17" t="str">
        <f>IF(O109="","",VLOOKUP(O109,[1]名單!$A$1:$Z$65536,2,0))</f>
        <v/>
      </c>
    </row>
    <row r="110" spans="1:16" ht="21" customHeight="1">
      <c r="A110" s="21" t="s">
        <v>97</v>
      </c>
      <c r="B110" s="22">
        <v>0.44305555555555698</v>
      </c>
      <c r="C110" s="17">
        <v>5615</v>
      </c>
      <c r="D110" s="17" t="str">
        <f>IF(C110="","",VLOOKUP(C110,[1]名單!$A$1:$Z$65536,4,0))</f>
        <v>林內B</v>
      </c>
      <c r="E110" s="17" t="str">
        <f>IF(C110="","",VLOOKUP(C110,[1]名單!$A$1:$Z$65536,2,0))</f>
        <v>陳玫均</v>
      </c>
      <c r="F110" s="17">
        <v>5640</v>
      </c>
      <c r="G110" s="17" t="str">
        <f>IF(F110="","",VLOOKUP(F110,[1]名單!$A$1:$Z$65536,4,0))</f>
        <v>民生</v>
      </c>
      <c r="H110" s="17" t="str">
        <f>IF(F110="","",VLOOKUP(F110,[1]名單!$A$1:$Z$65536,2,0))</f>
        <v>陳依伶</v>
      </c>
      <c r="I110" s="17">
        <v>5665</v>
      </c>
      <c r="J110" s="17" t="str">
        <f>IF(I110="","",VLOOKUP(I110,[1]名單!$A$1:$Z$65536,4,0))</f>
        <v>宏崙</v>
      </c>
      <c r="K110" s="17" t="str">
        <f>IF(I110="","",VLOOKUP(I110,[1]名單!$A$1:$Z$65536,2,0))</f>
        <v>黃佳萱</v>
      </c>
      <c r="L110" s="17">
        <v>5694</v>
      </c>
      <c r="M110" s="17" t="str">
        <f>IF(L110="","",VLOOKUP(L110,[1]名單!$A$1:$Z$65536,4,0))</f>
        <v>大屯</v>
      </c>
      <c r="N110" s="17" t="str">
        <f>IF(L110="","",VLOOKUP(L110,[1]名單!$A$1:$Z$65536,2,0))</f>
        <v>王琳筑</v>
      </c>
      <c r="O110" s="17"/>
      <c r="P110" s="17" t="str">
        <f>IF(O110="","",VLOOKUP(O110,[1]名單!$A$1:$Z$65536,2,0))</f>
        <v/>
      </c>
    </row>
    <row r="111" spans="1:16" ht="21" customHeight="1">
      <c r="A111" s="21" t="s">
        <v>98</v>
      </c>
      <c r="B111" s="22">
        <v>0.44583333333333502</v>
      </c>
      <c r="C111" s="17">
        <v>5616</v>
      </c>
      <c r="D111" s="17" t="str">
        <f>IF(C111="","",VLOOKUP(C111,[1]名單!$A$1:$Z$65536,4,0))</f>
        <v>林內B</v>
      </c>
      <c r="E111" s="17" t="str">
        <f>IF(C111="","",VLOOKUP(C111,[1]名單!$A$1:$Z$65536,2,0))</f>
        <v>陳薈綸</v>
      </c>
      <c r="F111" s="17">
        <v>5641</v>
      </c>
      <c r="G111" s="17" t="str">
        <f>IF(F111="","",VLOOKUP(F111,[1]名單!$A$1:$Z$65536,4,0))</f>
        <v>民生</v>
      </c>
      <c r="H111" s="17" t="str">
        <f>IF(F111="","",VLOOKUP(F111,[1]名單!$A$1:$Z$65536,2,0))</f>
        <v>魏甄誼</v>
      </c>
      <c r="I111" s="17">
        <v>5672</v>
      </c>
      <c r="J111" s="17" t="str">
        <f>IF(I111="","",VLOOKUP(I111,[1]名單!$A$1:$Z$65536,4,0))</f>
        <v>大同</v>
      </c>
      <c r="K111" s="17" t="str">
        <f>IF(I111="","",VLOOKUP(I111,[1]名單!$A$1:$Z$65536,2,0))</f>
        <v>陳欣怡</v>
      </c>
      <c r="L111" s="17">
        <v>5695</v>
      </c>
      <c r="M111" s="17" t="str">
        <f>IF(L111="","",VLOOKUP(L111,[1]名單!$A$1:$Z$65536,4,0))</f>
        <v>大屯</v>
      </c>
      <c r="N111" s="17" t="str">
        <f>IF(L111="","",VLOOKUP(L111,[1]名單!$A$1:$Z$65536,2,0))</f>
        <v>王芷婷</v>
      </c>
      <c r="O111" s="17"/>
      <c r="P111" s="17" t="str">
        <f>IF(O111="","",VLOOKUP(O111,[1]名單!$A$1:$Z$65536,2,0))</f>
        <v/>
      </c>
    </row>
    <row r="112" spans="1:16" ht="21" customHeight="1">
      <c r="A112" s="21" t="s">
        <v>99</v>
      </c>
      <c r="B112" s="22">
        <v>0.44861111111111301</v>
      </c>
      <c r="C112" s="17">
        <v>5617</v>
      </c>
      <c r="D112" s="17" t="str">
        <f>IF(C112="","",VLOOKUP(C112,[1]名單!$A$1:$Z$65536,4,0))</f>
        <v>林內B</v>
      </c>
      <c r="E112" s="17" t="str">
        <f>IF(C112="","",VLOOKUP(C112,[1]名單!$A$1:$Z$65536,2,0))</f>
        <v>黃靖雯</v>
      </c>
      <c r="F112" s="17">
        <v>5642</v>
      </c>
      <c r="G112" s="17" t="str">
        <f>IF(F112="","",VLOOKUP(F112,[1]名單!$A$1:$Z$65536,4,0))</f>
        <v>民生</v>
      </c>
      <c r="H112" s="17" t="str">
        <f>IF(F112="","",VLOOKUP(F112,[1]名單!$A$1:$Z$65536,2,0))</f>
        <v>黃昱恩</v>
      </c>
      <c r="I112" s="17">
        <v>5667</v>
      </c>
      <c r="J112" s="17" t="str">
        <f>IF(I112="","",VLOOKUP(I112,[1]名單!$A$1:$Z$65536,4,0))</f>
        <v>大同</v>
      </c>
      <c r="K112" s="17" t="str">
        <f>IF(I112="","",VLOOKUP(I112,[1]名單!$A$1:$Z$65536,2,0))</f>
        <v>廖香媚</v>
      </c>
      <c r="L112" s="17">
        <v>5696</v>
      </c>
      <c r="M112" s="17" t="str">
        <f>IF(L112="","",VLOOKUP(L112,[1]名單!$A$1:$Z$65536,4,0))</f>
        <v>大屯</v>
      </c>
      <c r="N112" s="17" t="str">
        <f>IF(L112="","",VLOOKUP(L112,[1]名單!$A$1:$Z$65536,2,0))</f>
        <v>陳怡如</v>
      </c>
      <c r="O112" s="17"/>
      <c r="P112" s="17" t="str">
        <f>IF(O112="","",VLOOKUP(O112,[1]名單!$A$1:$Z$65536,2,0))</f>
        <v/>
      </c>
    </row>
    <row r="113" spans="1:18" ht="21" customHeight="1">
      <c r="A113" s="21" t="s">
        <v>100</v>
      </c>
      <c r="B113" s="22">
        <v>0.451388888888891</v>
      </c>
      <c r="C113" s="17">
        <v>5607</v>
      </c>
      <c r="D113" s="17" t="str">
        <f>IF(C113="","",VLOOKUP(C113,[1]名單!$A$1:$Z$65536,4,0))</f>
        <v>古坑</v>
      </c>
      <c r="E113" s="17" t="str">
        <f>IF(C113="","",VLOOKUP(C113,[1]名單!$A$1:$Z$65536,2,0))</f>
        <v>張凱欣</v>
      </c>
      <c r="F113" s="17">
        <v>5643</v>
      </c>
      <c r="G113" s="17" t="str">
        <f>IF(F113="","",VLOOKUP(F113,[1]名單!$A$1:$Z$65536,4,0))</f>
        <v>僑真</v>
      </c>
      <c r="H113" s="17" t="str">
        <f>IF(F113="","",VLOOKUP(F113,[1]名單!$A$1:$Z$65536,2,0))</f>
        <v>廖佳娟</v>
      </c>
      <c r="I113" s="17">
        <v>5668</v>
      </c>
      <c r="J113" s="17" t="str">
        <f>IF(I113="","",VLOOKUP(I113,[1]名單!$A$1:$Z$65536,4,0))</f>
        <v>大同</v>
      </c>
      <c r="K113" s="17" t="str">
        <f>IF(I113="","",VLOOKUP(I113,[1]名單!$A$1:$Z$65536,2,0))</f>
        <v>李佳家</v>
      </c>
      <c r="L113" s="17">
        <v>5697</v>
      </c>
      <c r="M113" s="17" t="str">
        <f>IF(L113="","",VLOOKUP(L113,[1]名單!$A$1:$Z$65536,4,0))</f>
        <v>民生B</v>
      </c>
      <c r="N113" s="17" t="str">
        <f>IF(L113="","",VLOOKUP(L113,[1]名單!$A$1:$Z$65536,2,0))</f>
        <v>卓稚欣</v>
      </c>
      <c r="O113" s="17"/>
      <c r="P113" s="17" t="str">
        <f>IF(O113="","",VLOOKUP(O113,[1]名單!$A$1:$Z$65536,2,0))</f>
        <v/>
      </c>
    </row>
    <row r="114" spans="1:18" ht="21" customHeight="1">
      <c r="A114" s="21" t="s">
        <v>101</v>
      </c>
      <c r="B114" s="22">
        <v>0.454166666666668</v>
      </c>
      <c r="C114" s="17">
        <v>5608</v>
      </c>
      <c r="D114" s="17" t="str">
        <f>IF(C114="","",VLOOKUP(C114,[1]名單!$A$1:$Z$65536,4,0))</f>
        <v>古坑</v>
      </c>
      <c r="E114" s="17" t="str">
        <f>IF(C114="","",VLOOKUP(C114,[1]名單!$A$1:$Z$65536,2,0))</f>
        <v>戴妏芯</v>
      </c>
      <c r="F114" s="17">
        <v>5644</v>
      </c>
      <c r="G114" s="17" t="str">
        <f>IF(F114="","",VLOOKUP(F114,[1]名單!$A$1:$Z$65536,4,0))</f>
        <v>僑真</v>
      </c>
      <c r="H114" s="17" t="str">
        <f>IF(F114="","",VLOOKUP(F114,[1]名單!$A$1:$Z$65536,2,0))</f>
        <v>歐雅珺</v>
      </c>
      <c r="I114" s="17">
        <v>5669</v>
      </c>
      <c r="J114" s="17" t="str">
        <f>IF(I114="","",VLOOKUP(I114,[1]名單!$A$1:$Z$65536,4,0))</f>
        <v>大同</v>
      </c>
      <c r="K114" s="17" t="str">
        <f>IF(I114="","",VLOOKUP(I114,[1]名單!$A$1:$Z$65536,2,0))</f>
        <v>李冠慧</v>
      </c>
      <c r="L114" s="17">
        <v>5698</v>
      </c>
      <c r="M114" s="17" t="str">
        <f>IF(L114="","",VLOOKUP(L114,[1]名單!$A$1:$Z$65536,4,0))</f>
        <v>民生B</v>
      </c>
      <c r="N114" s="17" t="str">
        <f>IF(L114="","",VLOOKUP(L114,[1]名單!$A$1:$Z$65536,2,0))</f>
        <v>葉 婷</v>
      </c>
      <c r="O114" s="17"/>
      <c r="P114" s="17" t="str">
        <f>IF(O114="","",VLOOKUP(O114,[1]名單!$A$1:$Z$65536,2,0))</f>
        <v/>
      </c>
    </row>
    <row r="115" spans="1:18" ht="21" customHeight="1">
      <c r="A115" s="21" t="s">
        <v>102</v>
      </c>
      <c r="B115" s="22">
        <v>0.45694444444444599</v>
      </c>
      <c r="C115" s="17">
        <v>5609</v>
      </c>
      <c r="D115" s="17" t="str">
        <f>IF(C115="","",VLOOKUP(C115,[1]名單!$A$1:$Z$65536,4,0))</f>
        <v>古坑</v>
      </c>
      <c r="E115" s="17" t="str">
        <f>IF(C115="","",VLOOKUP(C115,[1]名單!$A$1:$Z$65536,2,0))</f>
        <v>王姿婷</v>
      </c>
      <c r="F115" s="17">
        <v>5645</v>
      </c>
      <c r="G115" s="17" t="str">
        <f>IF(F115="","",VLOOKUP(F115,[1]名單!$A$1:$Z$65536,4,0))</f>
        <v>僑真</v>
      </c>
      <c r="H115" s="17" t="str">
        <f>IF(F115="","",VLOOKUP(F115,[1]名單!$A$1:$Z$65536,2,0))</f>
        <v>沈懿真</v>
      </c>
      <c r="I115" s="17">
        <v>5648</v>
      </c>
      <c r="J115" s="17" t="str">
        <f>IF(I115="","",VLOOKUP(I115,[1]名單!$A$1:$Z$65536,4,0))</f>
        <v>僑真</v>
      </c>
      <c r="K115" s="17" t="str">
        <f>IF(I115="","",VLOOKUP(I115,[1]名單!$A$1:$Z$65536,2,0))</f>
        <v>陳雅琳</v>
      </c>
      <c r="L115" s="17">
        <v>5686</v>
      </c>
      <c r="M115" s="17" t="str">
        <f>IF(L115="","",VLOOKUP(L115,[1]名單!$A$1:$Z$65536,4,0))</f>
        <v>信義</v>
      </c>
      <c r="N115" s="17" t="str">
        <f>IF(L115="","",VLOOKUP(L115,[1]名單!$A$1:$Z$65536,2,0))</f>
        <v>施岳辰</v>
      </c>
      <c r="O115" s="17"/>
      <c r="P115" s="17" t="str">
        <f>IF(O115="","",VLOOKUP(O115,[1]名單!$A$1:$Z$65536,2,0))</f>
        <v/>
      </c>
    </row>
    <row r="116" spans="1:18" ht="21" customHeight="1">
      <c r="A116" s="21" t="s">
        <v>103</v>
      </c>
      <c r="B116" s="22">
        <v>0.45972222222222398</v>
      </c>
      <c r="C116" s="17">
        <v>5670</v>
      </c>
      <c r="D116" s="17" t="str">
        <f>IF(C116="","",VLOOKUP(C116,[1]名單!$A$1:$Z$65536,4,0))</f>
        <v>大同</v>
      </c>
      <c r="E116" s="17" t="str">
        <f>IF(C116="","",VLOOKUP(C116,[1]名單!$A$1:$Z$65536,2,0))</f>
        <v>洪千玳</v>
      </c>
      <c r="F116" s="17">
        <v>5646</v>
      </c>
      <c r="G116" s="17" t="str">
        <f>IF(F116="","",VLOOKUP(F116,[1]名單!$A$1:$Z$65536,4,0))</f>
        <v>僑真</v>
      </c>
      <c r="H116" s="17" t="str">
        <f>IF(F116="","",VLOOKUP(F116,[1]名單!$A$1:$Z$65536,2,0))</f>
        <v>王曉君</v>
      </c>
      <c r="I116" s="17">
        <v>5685</v>
      </c>
      <c r="J116" s="17" t="str">
        <f>IF(I116="","",VLOOKUP(I116,[1]名單!$A$1:$Z$65536,4,0))</f>
        <v>信義</v>
      </c>
      <c r="K116" s="17" t="str">
        <f>IF(I116="","",VLOOKUP(I116,[1]名單!$A$1:$Z$65536,2,0))</f>
        <v>張湘梅</v>
      </c>
      <c r="L116" s="17">
        <v>5687</v>
      </c>
      <c r="M116" s="17" t="str">
        <f>IF(L116="","",VLOOKUP(L116,[1]名單!$A$1:$Z$65536,4,0))</f>
        <v>信義</v>
      </c>
      <c r="N116" s="17" t="str">
        <f>IF(L116="","",VLOOKUP(L116,[1]名單!$A$1:$Z$65536,2,0))</f>
        <v>湯雨萱</v>
      </c>
      <c r="O116" s="17"/>
      <c r="P116" s="17" t="str">
        <f>IF(O116="","",VLOOKUP(O116,[1]名單!$A$1:$Z$65536,2,0))</f>
        <v/>
      </c>
    </row>
    <row r="117" spans="1:18" ht="21" customHeight="1">
      <c r="A117" s="21" t="s">
        <v>104</v>
      </c>
      <c r="B117" s="22">
        <v>0.46250000000000202</v>
      </c>
      <c r="C117" s="17">
        <v>5610</v>
      </c>
      <c r="D117" s="17" t="str">
        <f>IF(C117="","",VLOOKUP(C117,[1]名單!$A$1:$Z$65536,4,0))</f>
        <v>古坑</v>
      </c>
      <c r="E117" s="17" t="str">
        <f>IF(C117="","",VLOOKUP(C117,[1]名單!$A$1:$Z$65536,2,0))</f>
        <v>黃詩雅</v>
      </c>
      <c r="F117" s="17">
        <v>5647</v>
      </c>
      <c r="G117" s="17" t="str">
        <f>IF(F117="","",VLOOKUP(F117,[1]名單!$A$1:$Z$65536,4,0))</f>
        <v>僑真</v>
      </c>
      <c r="H117" s="17" t="str">
        <f>IF(F117="","",VLOOKUP(F117,[1]名單!$A$1:$Z$65536,2,0))</f>
        <v>鐘文翎</v>
      </c>
      <c r="I117" s="17">
        <v>5671</v>
      </c>
      <c r="J117" s="17" t="str">
        <f>IF(I117="","",VLOOKUP(I117,[1]名單!$A$1:$Z$65536,4,0))</f>
        <v>大同</v>
      </c>
      <c r="K117" s="17" t="str">
        <f>IF(I117="","",VLOOKUP(I117,[1]名單!$A$1:$Z$65536,2,0))</f>
        <v>程郁捷</v>
      </c>
      <c r="L117" s="17">
        <v>5688</v>
      </c>
      <c r="M117" s="17" t="str">
        <f>IF(L117="","",VLOOKUP(L117,[1]名單!$A$1:$Z$65536,4,0))</f>
        <v>信義</v>
      </c>
      <c r="N117" s="17" t="str">
        <f>IF(L117="","",VLOOKUP(L117,[1]名單!$A$1:$Z$65536,2,0))</f>
        <v>黃雅涵</v>
      </c>
      <c r="O117" s="17"/>
      <c r="P117" s="17" t="str">
        <f>IF(O117="","",VLOOKUP(O117,[1]名單!$A$1:$Z$65536,2,0))</f>
        <v/>
      </c>
    </row>
    <row r="118" spans="1:18" ht="21" customHeight="1">
      <c r="A118" s="44" t="s">
        <v>20</v>
      </c>
      <c r="B118" s="80" t="s">
        <v>58</v>
      </c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1"/>
      <c r="P118" s="39" t="s">
        <v>8</v>
      </c>
      <c r="R118" s="40"/>
    </row>
    <row r="119" spans="1:18" s="1" customFormat="1" ht="21" customHeight="1">
      <c r="A119" s="12" t="s">
        <v>140</v>
      </c>
      <c r="B119" s="16">
        <v>0.5625</v>
      </c>
      <c r="C119" s="11">
        <v>7064</v>
      </c>
      <c r="D119" s="20" t="str">
        <f>VLOOKUP(C119,[3]組別!$B$1:$AK$65536,2,0)</f>
        <v>國男12</v>
      </c>
      <c r="E119" s="11" t="s">
        <v>20</v>
      </c>
      <c r="F119" s="11">
        <v>7065</v>
      </c>
      <c r="G119" s="20" t="str">
        <f>VLOOKUP(F119,[3]組別!$B$1:$AK$65536,2,0)</f>
        <v>國男11</v>
      </c>
      <c r="H119" s="11" t="s">
        <v>20</v>
      </c>
      <c r="I119" s="11">
        <v>7066</v>
      </c>
      <c r="J119" s="20" t="str">
        <f>VLOOKUP(I119,[3]組別!$B$1:$AK$65536,2,0)</f>
        <v>國男10</v>
      </c>
      <c r="K119" s="11" t="s">
        <v>20</v>
      </c>
      <c r="L119" s="11">
        <v>7067</v>
      </c>
      <c r="M119" s="20" t="str">
        <f>VLOOKUP(L119,[3]組別!$B$1:$AK$65536,2,0)</f>
        <v>國男9</v>
      </c>
      <c r="N119" s="11" t="s">
        <v>20</v>
      </c>
      <c r="O119" s="11"/>
      <c r="P119" s="11" t="str">
        <f>IF(O119="","",VLOOKUP(O119,[3]名單!$A$1:$Z$65536,2,0))</f>
        <v/>
      </c>
    </row>
    <row r="120" spans="1:18" s="1" customFormat="1" ht="21" customHeight="1">
      <c r="A120" s="12" t="s">
        <v>141</v>
      </c>
      <c r="B120" s="16">
        <v>0.56666666666666665</v>
      </c>
      <c r="C120" s="11">
        <v>7068</v>
      </c>
      <c r="D120" s="20" t="str">
        <f>VLOOKUP(C120,[3]組別!$B$1:$AK$65536,2,0)</f>
        <v>國男8</v>
      </c>
      <c r="E120" s="11" t="s">
        <v>20</v>
      </c>
      <c r="F120" s="11">
        <v>7069</v>
      </c>
      <c r="G120" s="20" t="str">
        <f>VLOOKUP(F120,[3]組別!$B$1:$AK$65536,2,0)</f>
        <v>國男7</v>
      </c>
      <c r="H120" s="11" t="s">
        <v>20</v>
      </c>
      <c r="I120" s="11">
        <v>7070</v>
      </c>
      <c r="J120" s="20" t="str">
        <f>VLOOKUP(I120,[3]組別!$B$1:$AK$65536,2,0)</f>
        <v>國男6</v>
      </c>
      <c r="K120" s="11" t="s">
        <v>20</v>
      </c>
      <c r="L120" s="11">
        <v>7071</v>
      </c>
      <c r="M120" s="20" t="str">
        <f>VLOOKUP(L120,[3]組別!$B$1:$AK$65536,2,0)</f>
        <v>國男5</v>
      </c>
      <c r="N120" s="11" t="s">
        <v>20</v>
      </c>
      <c r="O120" s="11"/>
      <c r="P120" s="11" t="str">
        <f>IF(O120="","",VLOOKUP(O120,[3]名單!$A$1:$Z$65536,2,0))</f>
        <v/>
      </c>
    </row>
    <row r="121" spans="1:18" s="1" customFormat="1" ht="21" customHeight="1">
      <c r="A121" s="12" t="s">
        <v>107</v>
      </c>
      <c r="B121" s="16">
        <v>0.57083333333333297</v>
      </c>
      <c r="C121" s="11">
        <v>7072</v>
      </c>
      <c r="D121" s="20" t="str">
        <f>VLOOKUP(C121,[3]組別!$B$1:$AK$65536,2,0)</f>
        <v>國男4</v>
      </c>
      <c r="E121" s="11" t="s">
        <v>20</v>
      </c>
      <c r="F121" s="11">
        <v>7073</v>
      </c>
      <c r="G121" s="20" t="str">
        <f>VLOOKUP(F121,[3]組別!$B$1:$AK$65536,2,0)</f>
        <v>國男3</v>
      </c>
      <c r="H121" s="11" t="s">
        <v>20</v>
      </c>
      <c r="I121" s="11">
        <v>7074</v>
      </c>
      <c r="J121" s="20" t="str">
        <f>VLOOKUP(I121,[3]組別!$B$1:$AK$65536,2,0)</f>
        <v>國男2</v>
      </c>
      <c r="K121" s="11" t="s">
        <v>20</v>
      </c>
      <c r="L121" s="11">
        <v>7075</v>
      </c>
      <c r="M121" s="20" t="str">
        <f>VLOOKUP(L121,[3]組別!$B$1:$AK$65536,2,0)</f>
        <v>國男1</v>
      </c>
      <c r="N121" s="11" t="s">
        <v>20</v>
      </c>
      <c r="O121" s="11"/>
      <c r="P121" s="11" t="str">
        <f>IF(O121="","",VLOOKUP(O121,[3]名單!$A$1:$Z$65536,2,0))</f>
        <v/>
      </c>
    </row>
    <row r="122" spans="1:18" ht="21" customHeight="1">
      <c r="A122" s="12" t="s">
        <v>108</v>
      </c>
      <c r="B122" s="16">
        <v>0.57499999999999996</v>
      </c>
      <c r="C122" s="11">
        <v>7079</v>
      </c>
      <c r="D122" s="20" t="str">
        <f>VLOOKUP(C122,[2]組別!$B$1:$AK$65536,2,0)</f>
        <v>六男12</v>
      </c>
      <c r="E122" s="11" t="s">
        <v>20</v>
      </c>
      <c r="F122" s="11">
        <v>7080</v>
      </c>
      <c r="G122" s="20" t="str">
        <f>VLOOKUP(F122,[2]組別!$B$1:$AK$65536,2,0)</f>
        <v>六男11</v>
      </c>
      <c r="H122" s="11" t="s">
        <v>20</v>
      </c>
      <c r="I122" s="11">
        <v>7081</v>
      </c>
      <c r="J122" s="20" t="str">
        <f>VLOOKUP(I122,[2]組別!$B$1:$AK$65536,2,0)</f>
        <v>六男10</v>
      </c>
      <c r="K122" s="11" t="s">
        <v>20</v>
      </c>
      <c r="L122" s="11">
        <v>7082</v>
      </c>
      <c r="M122" s="20" t="str">
        <f>VLOOKUP(L122,[2]組別!$B$1:$AK$65536,2,0)</f>
        <v>六男9</v>
      </c>
      <c r="N122" s="11" t="s">
        <v>20</v>
      </c>
      <c r="O122" s="11"/>
      <c r="P122" s="11" t="str">
        <f>IF(O122="","",VLOOKUP(O122,[2]名單!$A$1:$Z$65536,2,0))</f>
        <v/>
      </c>
    </row>
    <row r="123" spans="1:18" ht="21" customHeight="1">
      <c r="A123" s="12" t="s">
        <v>142</v>
      </c>
      <c r="B123" s="16">
        <v>0.57916666666666705</v>
      </c>
      <c r="C123" s="11">
        <v>7083</v>
      </c>
      <c r="D123" s="20" t="str">
        <f>VLOOKUP(C123,[2]組別!$B$1:$AK$65536,2,0)</f>
        <v>六男8</v>
      </c>
      <c r="E123" s="11" t="s">
        <v>20</v>
      </c>
      <c r="F123" s="11">
        <v>7084</v>
      </c>
      <c r="G123" s="20" t="str">
        <f>VLOOKUP(F123,[2]組別!$B$1:$AK$65536,2,0)</f>
        <v>六男7</v>
      </c>
      <c r="H123" s="11" t="s">
        <v>20</v>
      </c>
      <c r="I123" s="11">
        <v>7085</v>
      </c>
      <c r="J123" s="20" t="str">
        <f>VLOOKUP(I123,[2]組別!$B$1:$AK$65536,2,0)</f>
        <v>六男6</v>
      </c>
      <c r="K123" s="11" t="s">
        <v>20</v>
      </c>
      <c r="L123" s="11">
        <v>7086</v>
      </c>
      <c r="M123" s="20" t="str">
        <f>VLOOKUP(L123,[2]組別!$B$1:$AK$65536,2,0)</f>
        <v>六男5</v>
      </c>
      <c r="N123" s="11" t="s">
        <v>20</v>
      </c>
      <c r="O123" s="11"/>
      <c r="P123" s="11" t="str">
        <f>IF(O123="","",VLOOKUP(O123,[2]名單!$A$1:$Z$65536,2,0))</f>
        <v/>
      </c>
    </row>
    <row r="124" spans="1:18" ht="21" customHeight="1">
      <c r="A124" s="12" t="s">
        <v>143</v>
      </c>
      <c r="B124" s="16">
        <v>0.58333333333333304</v>
      </c>
      <c r="C124" s="11">
        <v>7087</v>
      </c>
      <c r="D124" s="20" t="str">
        <f>VLOOKUP(C124,[2]組別!$B$1:$AK$65536,2,0)</f>
        <v>六男4</v>
      </c>
      <c r="E124" s="11" t="s">
        <v>20</v>
      </c>
      <c r="F124" s="11">
        <v>7088</v>
      </c>
      <c r="G124" s="20" t="str">
        <f>VLOOKUP(F124,[2]組別!$B$1:$AK$65536,2,0)</f>
        <v>六男3</v>
      </c>
      <c r="H124" s="11" t="s">
        <v>20</v>
      </c>
      <c r="I124" s="11">
        <v>7089</v>
      </c>
      <c r="J124" s="20" t="str">
        <f>VLOOKUP(I124,[2]組別!$B$1:$AK$65536,2,0)</f>
        <v>六男2</v>
      </c>
      <c r="K124" s="11" t="s">
        <v>20</v>
      </c>
      <c r="L124" s="11">
        <v>7090</v>
      </c>
      <c r="M124" s="20" t="str">
        <f>VLOOKUP(L124,[2]組別!$B$1:$AK$65536,2,0)</f>
        <v>六男1</v>
      </c>
      <c r="N124" s="11" t="s">
        <v>20</v>
      </c>
      <c r="O124" s="11"/>
      <c r="P124" s="11" t="str">
        <f>IF(O124="","",VLOOKUP(O124,[2]名單!$A$1:$Z$65536,2,0))</f>
        <v/>
      </c>
    </row>
    <row r="125" spans="1:18" ht="21" customHeight="1"/>
    <row r="126" spans="1:18" ht="21" customHeight="1"/>
    <row r="127" spans="1:18" ht="21" customHeight="1"/>
    <row r="128" spans="1:18" ht="21" customHeight="1"/>
    <row r="129" ht="21" customHeight="1"/>
    <row r="130" ht="21" customHeight="1"/>
  </sheetData>
  <mergeCells count="15">
    <mergeCell ref="D95:N95"/>
    <mergeCell ref="B118:O118"/>
    <mergeCell ref="B48:O48"/>
    <mergeCell ref="A74:P74"/>
    <mergeCell ref="A75:B75"/>
    <mergeCell ref="C75:P75"/>
    <mergeCell ref="C76:P76"/>
    <mergeCell ref="D77:N77"/>
    <mergeCell ref="D28:N28"/>
    <mergeCell ref="A1:N1"/>
    <mergeCell ref="A2:P2"/>
    <mergeCell ref="A3:B3"/>
    <mergeCell ref="C3:P3"/>
    <mergeCell ref="C4:P4"/>
    <mergeCell ref="D5:N5"/>
  </mergeCells>
  <phoneticPr fontId="2" type="noConversion"/>
  <conditionalFormatting sqref="C48:P48 P118 C125:P65537 C2:P5 C28:P28 O6:P27 N52:O54 C55:P74 C78:P94">
    <cfRule type="cellIs" dxfId="21" priority="17" stopIfTrue="1" operator="equal">
      <formula>0</formula>
    </cfRule>
  </conditionalFormatting>
  <conditionalFormatting sqref="O29:P47">
    <cfRule type="cellIs" dxfId="20" priority="16" stopIfTrue="1" operator="equal">
      <formula>0</formula>
    </cfRule>
  </conditionalFormatting>
  <conditionalFormatting sqref="P52:P54">
    <cfRule type="cellIs" dxfId="19" priority="15" stopIfTrue="1" operator="equal">
      <formula>0</formula>
    </cfRule>
  </conditionalFormatting>
  <conditionalFormatting sqref="C29:N47">
    <cfRule type="cellIs" dxfId="18" priority="13" stopIfTrue="1" operator="equal">
      <formula>0</formula>
    </cfRule>
  </conditionalFormatting>
  <conditionalFormatting sqref="C6:N27">
    <cfRule type="cellIs" dxfId="17" priority="14" stopIfTrue="1" operator="equal">
      <formula>0</formula>
    </cfRule>
  </conditionalFormatting>
  <conditionalFormatting sqref="C122:O124">
    <cfRule type="cellIs" dxfId="16" priority="12" stopIfTrue="1" operator="equal">
      <formula>0</formula>
    </cfRule>
  </conditionalFormatting>
  <conditionalFormatting sqref="P122:P124">
    <cfRule type="cellIs" dxfId="15" priority="11" stopIfTrue="1" operator="equal">
      <formula>0</formula>
    </cfRule>
  </conditionalFormatting>
  <conditionalFormatting sqref="C52:M54">
    <cfRule type="cellIs" dxfId="14" priority="10" stopIfTrue="1" operator="equal">
      <formula>0</formula>
    </cfRule>
  </conditionalFormatting>
  <conditionalFormatting sqref="O96:P108">
    <cfRule type="cellIs" dxfId="13" priority="8" stopIfTrue="1" operator="equal">
      <formula>0</formula>
    </cfRule>
  </conditionalFormatting>
  <conditionalFormatting sqref="C75:P77 C95:P95">
    <cfRule type="cellIs" dxfId="12" priority="9" stopIfTrue="1" operator="equal">
      <formula>0</formula>
    </cfRule>
  </conditionalFormatting>
  <conditionalFormatting sqref="C96:N97 D102:E108 C102:C117 C98:E101 G98:H108 F98:F117 J98:K108 I98:I117 M98:N108 L98:L117">
    <cfRule type="cellIs" dxfId="11" priority="7" stopIfTrue="1" operator="equal">
      <formula>0</formula>
    </cfRule>
  </conditionalFormatting>
  <conditionalFormatting sqref="P49:P51">
    <cfRule type="cellIs" dxfId="10" priority="5" stopIfTrue="1" operator="equal">
      <formula>0</formula>
    </cfRule>
  </conditionalFormatting>
  <conditionalFormatting sqref="C49:O51">
    <cfRule type="cellIs" dxfId="9" priority="6" stopIfTrue="1" operator="equal">
      <formula>0</formula>
    </cfRule>
  </conditionalFormatting>
  <conditionalFormatting sqref="P119:P121">
    <cfRule type="cellIs" dxfId="8" priority="3" stopIfTrue="1" operator="equal">
      <formula>0</formula>
    </cfRule>
  </conditionalFormatting>
  <conditionalFormatting sqref="C119:O121">
    <cfRule type="cellIs" dxfId="7" priority="4" stopIfTrue="1" operator="equal">
      <formula>0</formula>
    </cfRule>
  </conditionalFormatting>
  <conditionalFormatting sqref="O109:P117">
    <cfRule type="cellIs" dxfId="6" priority="2" stopIfTrue="1" operator="equal">
      <formula>0</formula>
    </cfRule>
  </conditionalFormatting>
  <conditionalFormatting sqref="D109:E117 G109:H117 J109:K117 M109:N117">
    <cfRule type="cellIs" dxfId="5" priority="1" stopIfTrue="1" operator="equal">
      <formula>0</formula>
    </cfRule>
  </conditionalFormatting>
  <pageMargins left="0.51181102362204722" right="0.11811023622047245" top="0.74803149606299213" bottom="0.74803149606299213" header="0.31496062992125984" footer="0.31496062992125984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16"/>
  <sheetViews>
    <sheetView topLeftCell="A125" workbookViewId="0">
      <selection sqref="A1:P2"/>
    </sheetView>
  </sheetViews>
  <sheetFormatPr defaultRowHeight="16.5"/>
  <cols>
    <col min="1" max="1" width="6.125" style="49" customWidth="1"/>
    <col min="2" max="2" width="7.375" style="49" customWidth="1"/>
    <col min="3" max="3" width="7.625" style="50" hidden="1" customWidth="1"/>
    <col min="4" max="4" width="7.625" style="50" customWidth="1"/>
    <col min="5" max="5" width="10.625" style="51" customWidth="1"/>
    <col min="6" max="6" width="7.625" style="52" hidden="1" customWidth="1"/>
    <col min="7" max="7" width="7.625" style="52" customWidth="1"/>
    <col min="8" max="8" width="10.625" style="53" customWidth="1"/>
    <col min="9" max="9" width="7.625" style="52" hidden="1" customWidth="1"/>
    <col min="10" max="10" width="7.625" style="52" customWidth="1"/>
    <col min="11" max="11" width="10.625" style="53" customWidth="1"/>
    <col min="12" max="12" width="7.625" style="52" hidden="1" customWidth="1"/>
    <col min="13" max="13" width="7.625" style="52" customWidth="1"/>
    <col min="14" max="14" width="10.625" style="53" customWidth="1"/>
    <col min="15" max="15" width="10.625" style="53" hidden="1" customWidth="1"/>
    <col min="16" max="16" width="10.625" style="54" hidden="1" customWidth="1"/>
    <col min="17" max="16384" width="9" style="24"/>
  </cols>
  <sheetData>
    <row r="1" spans="1:17" ht="36" customHeight="1">
      <c r="A1" s="73" t="s">
        <v>187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7" ht="31.5" customHeight="1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</row>
    <row r="3" spans="1:17" ht="21" customHeight="1">
      <c r="A3" s="76" t="s">
        <v>118</v>
      </c>
      <c r="B3" s="77"/>
      <c r="C3" s="83" t="s">
        <v>144</v>
      </c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34"/>
    </row>
    <row r="4" spans="1:17" ht="21" customHeight="1">
      <c r="A4" s="35" t="s">
        <v>3</v>
      </c>
      <c r="B4" s="35" t="s">
        <v>4</v>
      </c>
      <c r="C4" s="79" t="s">
        <v>120</v>
      </c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34"/>
    </row>
    <row r="5" spans="1:17" ht="21" customHeight="1">
      <c r="A5" s="36">
        <v>3</v>
      </c>
      <c r="B5" s="35" t="s">
        <v>6</v>
      </c>
      <c r="C5" s="37" t="s">
        <v>20</v>
      </c>
      <c r="D5" s="70" t="str">
        <f>VLOOKUP(A5,[1]組別!$A$1:$AK$65536,2,0)</f>
        <v>社會男子組</v>
      </c>
      <c r="E5" s="71"/>
      <c r="F5" s="71"/>
      <c r="G5" s="71"/>
      <c r="H5" s="71"/>
      <c r="I5" s="71"/>
      <c r="J5" s="71"/>
      <c r="K5" s="71"/>
      <c r="L5" s="71"/>
      <c r="M5" s="71"/>
      <c r="N5" s="72"/>
      <c r="O5" s="38"/>
      <c r="P5" s="39" t="s">
        <v>8</v>
      </c>
    </row>
    <row r="6" spans="1:17" ht="21" customHeight="1">
      <c r="A6" s="21" t="s">
        <v>9</v>
      </c>
      <c r="B6" s="22">
        <v>0.33333333333333331</v>
      </c>
      <c r="C6" s="17">
        <v>1201</v>
      </c>
      <c r="D6" s="17" t="str">
        <f>IF(C6="","",VLOOKUP(C6,[1]名單!$A$1:$Z$65536,4,0))</f>
        <v>馬光</v>
      </c>
      <c r="E6" s="17" t="str">
        <f>IF(C6="","",VLOOKUP(C6,[1]名單!$A$1:$Z$65536,2,0))</f>
        <v>張博彥</v>
      </c>
      <c r="F6" s="17">
        <v>1217</v>
      </c>
      <c r="G6" s="17" t="str">
        <f>IF(F6="","",VLOOKUP(F6,[1]名單!$A$1:$Z$65536,4,0))</f>
        <v>義峰A</v>
      </c>
      <c r="H6" s="17" t="str">
        <f>IF(F6="","",VLOOKUP(F6,[1]名單!$A$1:$Z$65536,2,0))</f>
        <v>鄭立揚</v>
      </c>
      <c r="I6" s="17">
        <v>1231</v>
      </c>
      <c r="J6" s="17" t="str">
        <f>IF(I6="","",VLOOKUP(I6,[1]名單!$A$1:$Z$65536,4,0))</f>
        <v>雲林</v>
      </c>
      <c r="K6" s="17" t="str">
        <f>IF(I6="","",VLOOKUP(I6,[1]名單!$A$1:$Z$65536,2,0))</f>
        <v>鄭詠耀</v>
      </c>
      <c r="L6" s="17">
        <v>1244</v>
      </c>
      <c r="M6" s="17" t="str">
        <f>IF(L6="","",VLOOKUP(L6,[1]名單!$A$1:$Z$65536,4,0))</f>
        <v>溪陽A</v>
      </c>
      <c r="N6" s="17" t="str">
        <f>IF(L6="","",VLOOKUP(L6,[1]名單!$A$1:$Z$65536,2,0))</f>
        <v>鄭錫駿</v>
      </c>
      <c r="O6" s="17"/>
      <c r="P6" s="17"/>
    </row>
    <row r="7" spans="1:17" ht="21" customHeight="1">
      <c r="A7" s="21" t="s">
        <v>145</v>
      </c>
      <c r="B7" s="22">
        <v>0.33749999999999997</v>
      </c>
      <c r="C7" s="17">
        <v>1202</v>
      </c>
      <c r="D7" s="17" t="str">
        <f>IF(C7="","",VLOOKUP(C7,[1]名單!$A$1:$Z$65536,4,0))</f>
        <v>馬光</v>
      </c>
      <c r="E7" s="17" t="str">
        <f>IF(C7="","",VLOOKUP(C7,[1]名單!$A$1:$Z$65536,2,0))</f>
        <v>謝培田</v>
      </c>
      <c r="F7" s="17">
        <v>1218</v>
      </c>
      <c r="G7" s="17" t="str">
        <f>IF(F7="","",VLOOKUP(F7,[1]名單!$A$1:$Z$65536,4,0))</f>
        <v>義峰A</v>
      </c>
      <c r="H7" s="17" t="str">
        <f>IF(F7="","",VLOOKUP(F7,[1]名單!$A$1:$Z$65536,2,0))</f>
        <v>陳俊志</v>
      </c>
      <c r="I7" s="17">
        <v>1232</v>
      </c>
      <c r="J7" s="17" t="str">
        <f>IF(I7="","",VLOOKUP(I7,[1]名單!$A$1:$Z$65536,4,0))</f>
        <v>雲林</v>
      </c>
      <c r="K7" s="17" t="str">
        <f>IF(I7="","",VLOOKUP(I7,[1]名單!$A$1:$Z$65536,2,0))</f>
        <v>蔡世宏</v>
      </c>
      <c r="L7" s="17">
        <v>1245</v>
      </c>
      <c r="M7" s="17" t="str">
        <f>IF(L7="","",VLOOKUP(L7,[1]名單!$A$1:$Z$65536,4,0))</f>
        <v>溪陽A</v>
      </c>
      <c r="N7" s="17" t="str">
        <f>IF(L7="","",VLOOKUP(L7,[1]名單!$A$1:$Z$65536,2,0))</f>
        <v>楊淇鈞</v>
      </c>
      <c r="O7" s="17"/>
      <c r="P7" s="17"/>
    </row>
    <row r="8" spans="1:17" ht="21" customHeight="1">
      <c r="A8" s="21" t="s">
        <v>123</v>
      </c>
      <c r="B8" s="22">
        <v>0.34166666666666701</v>
      </c>
      <c r="C8" s="17">
        <v>1203</v>
      </c>
      <c r="D8" s="17" t="str">
        <f>IF(C8="","",VLOOKUP(C8,[1]名單!$A$1:$Z$65536,4,0))</f>
        <v>馬光</v>
      </c>
      <c r="E8" s="17" t="str">
        <f>IF(C8="","",VLOOKUP(C8,[1]名單!$A$1:$Z$65536,2,0))</f>
        <v>林約三</v>
      </c>
      <c r="F8" s="17">
        <v>1219</v>
      </c>
      <c r="G8" s="17" t="str">
        <f>IF(F8="","",VLOOKUP(F8,[1]名單!$A$1:$Z$65536,4,0))</f>
        <v>義峰B</v>
      </c>
      <c r="H8" s="17" t="str">
        <f>IF(F8="","",VLOOKUP(F8,[1]名單!$A$1:$Z$65536,2,0))</f>
        <v>王安順</v>
      </c>
      <c r="I8" s="17">
        <v>1233</v>
      </c>
      <c r="J8" s="17" t="str">
        <f>IF(I8="","",VLOOKUP(I8,[1]名單!$A$1:$Z$65536,4,0))</f>
        <v>雲林</v>
      </c>
      <c r="K8" s="17" t="str">
        <f>IF(I8="","",VLOOKUP(I8,[1]名單!$A$1:$Z$65536,2,0))</f>
        <v>劉炘衢</v>
      </c>
      <c r="L8" s="17">
        <v>1246</v>
      </c>
      <c r="M8" s="17" t="str">
        <f>IF(L8="","",VLOOKUP(L8,[1]名單!$A$1:$Z$65536,4,0))</f>
        <v>溪陽A</v>
      </c>
      <c r="N8" s="17" t="str">
        <f>IF(L8="","",VLOOKUP(L8,[1]名單!$A$1:$Z$65536,2,0))</f>
        <v>劉顯誠</v>
      </c>
      <c r="O8" s="17"/>
      <c r="P8" s="17"/>
    </row>
    <row r="9" spans="1:17" ht="21" customHeight="1">
      <c r="A9" s="21" t="s">
        <v>124</v>
      </c>
      <c r="B9" s="22">
        <v>0.34583333333333299</v>
      </c>
      <c r="C9" s="17">
        <v>1207</v>
      </c>
      <c r="D9" s="17" t="str">
        <f>IF(C9="","",VLOOKUP(C9,[1]名單!$A$1:$Z$65536,4,0))</f>
        <v>重興</v>
      </c>
      <c r="E9" s="17" t="str">
        <f>IF(C9="","",VLOOKUP(C9,[1]名單!$A$1:$Z$65536,2,0))</f>
        <v>施錫勳</v>
      </c>
      <c r="F9" s="17">
        <v>1220</v>
      </c>
      <c r="G9" s="17" t="str">
        <f>IF(F9="","",VLOOKUP(F9,[1]名單!$A$1:$Z$65536,4,0))</f>
        <v>義峰B</v>
      </c>
      <c r="H9" s="17" t="str">
        <f>IF(F9="","",VLOOKUP(F9,[1]名單!$A$1:$Z$65536,2,0))</f>
        <v>張春得</v>
      </c>
      <c r="I9" s="17">
        <v>1234</v>
      </c>
      <c r="J9" s="17" t="str">
        <f>IF(I9="","",VLOOKUP(I9,[1]名單!$A$1:$Z$65536,4,0))</f>
        <v>雲林</v>
      </c>
      <c r="K9" s="17" t="str">
        <f>IF(I9="","",VLOOKUP(I9,[1]名單!$A$1:$Z$65536,2,0))</f>
        <v>廖信雄</v>
      </c>
      <c r="L9" s="17">
        <v>1247</v>
      </c>
      <c r="M9" s="17" t="str">
        <f>IF(L9="","",VLOOKUP(L9,[1]名單!$A$1:$Z$65536,4,0))</f>
        <v>溪陽A</v>
      </c>
      <c r="N9" s="17" t="str">
        <f>IF(L9="","",VLOOKUP(L9,[1]名單!$A$1:$Z$65536,2,0))</f>
        <v>邱子倫</v>
      </c>
      <c r="O9" s="17"/>
      <c r="P9" s="17"/>
    </row>
    <row r="10" spans="1:17" ht="21" customHeight="1">
      <c r="A10" s="21" t="s">
        <v>13</v>
      </c>
      <c r="B10" s="22">
        <v>0.35</v>
      </c>
      <c r="C10" s="17">
        <v>1208</v>
      </c>
      <c r="D10" s="17" t="str">
        <f>IF(C10="","",VLOOKUP(C10,[1]名單!$A$1:$Z$65536,4,0))</f>
        <v>重興</v>
      </c>
      <c r="E10" s="17" t="str">
        <f>IF(C10="","",VLOOKUP(C10,[1]名單!$A$1:$Z$65536,2,0))</f>
        <v>張建成</v>
      </c>
      <c r="F10" s="17">
        <v>1221</v>
      </c>
      <c r="G10" s="17" t="str">
        <f>IF(F10="","",VLOOKUP(F10,[1]名單!$A$1:$Z$65536,4,0))</f>
        <v>義峰B</v>
      </c>
      <c r="H10" s="17" t="str">
        <f>IF(F10="","",VLOOKUP(F10,[1]名單!$A$1:$Z$65536,2,0))</f>
        <v>吳銘章</v>
      </c>
      <c r="I10" s="17">
        <v>1235</v>
      </c>
      <c r="J10" s="17" t="str">
        <f>IF(I10="","",VLOOKUP(I10,[1]名單!$A$1:$Z$65536,4,0))</f>
        <v>雲林</v>
      </c>
      <c r="K10" s="17" t="str">
        <f>IF(I10="","",VLOOKUP(I10,[1]名單!$A$1:$Z$65536,2,0))</f>
        <v>廖家慶</v>
      </c>
      <c r="L10" s="17">
        <v>1248</v>
      </c>
      <c r="M10" s="17" t="str">
        <f>IF(L10="","",VLOOKUP(L10,[1]名單!$A$1:$Z$65536,4,0))</f>
        <v>溪陽A</v>
      </c>
      <c r="N10" s="17" t="str">
        <f>IF(L10="","",VLOOKUP(L10,[1]名單!$A$1:$Z$65536,2,0))</f>
        <v>黃群佑</v>
      </c>
      <c r="O10" s="17"/>
      <c r="P10" s="17"/>
    </row>
    <row r="11" spans="1:17" ht="21" customHeight="1">
      <c r="A11" s="21" t="s">
        <v>14</v>
      </c>
      <c r="B11" s="22">
        <v>0.35416666666666702</v>
      </c>
      <c r="C11" s="17">
        <v>1209</v>
      </c>
      <c r="D11" s="17" t="str">
        <f>IF(C11="","",VLOOKUP(C11,[1]名單!$A$1:$Z$65536,4,0))</f>
        <v>重興</v>
      </c>
      <c r="E11" s="17" t="str">
        <f>IF(C11="","",VLOOKUP(C11,[1]名單!$A$1:$Z$65536,2,0))</f>
        <v>林如龍</v>
      </c>
      <c r="F11" s="17">
        <v>1222</v>
      </c>
      <c r="G11" s="17" t="str">
        <f>IF(F11="","",VLOOKUP(F11,[1]名單!$A$1:$Z$65536,4,0))</f>
        <v>義峰B</v>
      </c>
      <c r="H11" s="17" t="str">
        <f>IF(F11="","",VLOOKUP(F11,[1]名單!$A$1:$Z$65536,2,0))</f>
        <v>王哲駿</v>
      </c>
      <c r="I11" s="17">
        <v>1236</v>
      </c>
      <c r="J11" s="17" t="str">
        <f>IF(I11="","",VLOOKUP(I11,[1]名單!$A$1:$Z$65536,4,0))</f>
        <v>雲林</v>
      </c>
      <c r="K11" s="17" t="str">
        <f>IF(I11="","",VLOOKUP(I11,[1]名單!$A$1:$Z$65536,2,0))</f>
        <v>郭郁含</v>
      </c>
      <c r="L11" s="17">
        <v>1249</v>
      </c>
      <c r="M11" s="17" t="str">
        <f>IF(L11="","",VLOOKUP(L11,[1]名單!$A$1:$Z$65536,4,0))</f>
        <v>溪陽B</v>
      </c>
      <c r="N11" s="17" t="str">
        <f>IF(L11="","",VLOOKUP(L11,[1]名單!$A$1:$Z$65536,2,0))</f>
        <v>林宏儒</v>
      </c>
      <c r="O11" s="17"/>
      <c r="P11" s="17"/>
      <c r="Q11" s="41"/>
    </row>
    <row r="12" spans="1:17" ht="21" customHeight="1">
      <c r="A12" s="21" t="s">
        <v>15</v>
      </c>
      <c r="B12" s="22">
        <v>0.358333333333333</v>
      </c>
      <c r="C12" s="17">
        <v>1210</v>
      </c>
      <c r="D12" s="17" t="str">
        <f>IF(C12="","",VLOOKUP(C12,[1]名單!$A$1:$Z$65536,4,0))</f>
        <v>重興</v>
      </c>
      <c r="E12" s="17" t="str">
        <f>IF(C12="","",VLOOKUP(C12,[1]名單!$A$1:$Z$65536,2,0))</f>
        <v>林學發</v>
      </c>
      <c r="F12" s="17">
        <v>1223</v>
      </c>
      <c r="G12" s="17" t="str">
        <f>IF(F12="","",VLOOKUP(F12,[1]名單!$A$1:$Z$65536,4,0))</f>
        <v>義峰B</v>
      </c>
      <c r="H12" s="17" t="str">
        <f>IF(F12="","",VLOOKUP(F12,[1]名單!$A$1:$Z$65536,2,0))</f>
        <v>厲秀忠</v>
      </c>
      <c r="I12" s="17">
        <v>1237</v>
      </c>
      <c r="J12" s="17" t="str">
        <f>IF(I12="","",VLOOKUP(I12,[1]名單!$A$1:$Z$65536,4,0))</f>
        <v>社會</v>
      </c>
      <c r="K12" s="17" t="str">
        <f>IF(I12="","",VLOOKUP(I12,[1]名單!$A$1:$Z$65536,2,0))</f>
        <v>吳冠穎</v>
      </c>
      <c r="L12" s="17">
        <v>1250</v>
      </c>
      <c r="M12" s="17" t="str">
        <f>IF(L12="","",VLOOKUP(L12,[1]名單!$A$1:$Z$65536,4,0))</f>
        <v>溪陽B</v>
      </c>
      <c r="N12" s="17" t="str">
        <f>IF(L12="","",VLOOKUP(L12,[1]名單!$A$1:$Z$65536,2,0))</f>
        <v>楊鎮嘉</v>
      </c>
      <c r="O12" s="17"/>
      <c r="P12" s="17"/>
      <c r="Q12" s="41"/>
    </row>
    <row r="13" spans="1:17" ht="21" customHeight="1">
      <c r="A13" s="21" t="s">
        <v>16</v>
      </c>
      <c r="B13" s="22">
        <v>0.36249999999999999</v>
      </c>
      <c r="C13" s="17">
        <v>1211</v>
      </c>
      <c r="D13" s="17" t="str">
        <f>IF(C13="","",VLOOKUP(C13,[1]名單!$A$1:$Z$65536,4,0))</f>
        <v>重興</v>
      </c>
      <c r="E13" s="17" t="str">
        <f>IF(C13="","",VLOOKUP(C13,[1]名單!$A$1:$Z$65536,2,0))</f>
        <v>蘇泓憲</v>
      </c>
      <c r="F13" s="17">
        <v>1225</v>
      </c>
      <c r="G13" s="17" t="str">
        <f>IF(F13="","",VLOOKUP(F13,[1]名單!$A$1:$Z$65536,4,0))</f>
        <v>石榴</v>
      </c>
      <c r="H13" s="17" t="str">
        <f>IF(F13="","",VLOOKUP(F13,[1]名單!$A$1:$Z$65536,2,0))</f>
        <v>沈志憲</v>
      </c>
      <c r="I13" s="17">
        <v>1238</v>
      </c>
      <c r="J13" s="17" t="str">
        <f>IF(I13="","",VLOOKUP(I13,[1]名單!$A$1:$Z$65536,4,0))</f>
        <v>社會</v>
      </c>
      <c r="K13" s="17" t="str">
        <f>IF(I13="","",VLOOKUP(I13,[1]名單!$A$1:$Z$65536,2,0))</f>
        <v>廖士元</v>
      </c>
      <c r="L13" s="17">
        <v>1251</v>
      </c>
      <c r="M13" s="17" t="str">
        <f>IF(L13="","",VLOOKUP(L13,[1]名單!$A$1:$Z$65536,4,0))</f>
        <v>溪陽B</v>
      </c>
      <c r="N13" s="17" t="str">
        <f>IF(L13="","",VLOOKUP(L13,[1]名單!$A$1:$Z$65536,2,0))</f>
        <v>彭建睿</v>
      </c>
      <c r="O13" s="17"/>
      <c r="P13" s="17"/>
      <c r="Q13" s="41"/>
    </row>
    <row r="14" spans="1:17" ht="21" customHeight="1">
      <c r="A14" s="21" t="s">
        <v>17</v>
      </c>
      <c r="B14" s="22">
        <v>0.36666666666666697</v>
      </c>
      <c r="C14" s="17">
        <v>1212</v>
      </c>
      <c r="D14" s="17" t="str">
        <f>IF(C14="","",VLOOKUP(C14,[1]名單!$A$1:$Z$65536,4,0))</f>
        <v>重興</v>
      </c>
      <c r="E14" s="17" t="str">
        <f>IF(C14="","",VLOOKUP(C14,[1]名單!$A$1:$Z$65536,2,0))</f>
        <v>施欽鐘</v>
      </c>
      <c r="F14" s="17">
        <v>1226</v>
      </c>
      <c r="G14" s="17" t="str">
        <f>IF(F14="","",VLOOKUP(F14,[1]名單!$A$1:$Z$65536,4,0))</f>
        <v>石榴</v>
      </c>
      <c r="H14" s="17" t="str">
        <f>IF(F14="","",VLOOKUP(F14,[1]名單!$A$1:$Z$65536,2,0))</f>
        <v>陳雲龍</v>
      </c>
      <c r="I14" s="17">
        <v>1239</v>
      </c>
      <c r="J14" s="17" t="str">
        <f>IF(I14="","",VLOOKUP(I14,[1]名單!$A$1:$Z$65536,4,0))</f>
        <v>社會</v>
      </c>
      <c r="K14" s="17" t="str">
        <f>IF(I14="","",VLOOKUP(I14,[1]名單!$A$1:$Z$65536,2,0))</f>
        <v>廖本祺</v>
      </c>
      <c r="L14" s="17">
        <v>1252</v>
      </c>
      <c r="M14" s="17" t="str">
        <f>IF(L14="","",VLOOKUP(L14,[1]名單!$A$1:$Z$65536,4,0))</f>
        <v>溪陽B</v>
      </c>
      <c r="N14" s="17" t="str">
        <f>IF(L14="","",VLOOKUP(L14,[1]名單!$A$1:$Z$65536,2,0))</f>
        <v>彭志騰</v>
      </c>
      <c r="O14" s="17"/>
      <c r="P14" s="17"/>
      <c r="Q14" s="41"/>
    </row>
    <row r="15" spans="1:17" ht="21" customHeight="1">
      <c r="A15" s="21" t="s">
        <v>18</v>
      </c>
      <c r="B15" s="22">
        <v>0.37083333333333302</v>
      </c>
      <c r="C15" s="17">
        <v>1213</v>
      </c>
      <c r="D15" s="17" t="str">
        <f>IF(C15="","",VLOOKUP(C15,[1]名單!$A$1:$Z$65536,4,0))</f>
        <v>義峰A</v>
      </c>
      <c r="E15" s="17" t="str">
        <f>IF(C15="","",VLOOKUP(C15,[1]名單!$A$1:$Z$65536,2,0))</f>
        <v>張世杰</v>
      </c>
      <c r="F15" s="17">
        <v>1227</v>
      </c>
      <c r="G15" s="17" t="str">
        <f>IF(F15="","",VLOOKUP(F15,[1]名單!$A$1:$Z$65536,4,0))</f>
        <v>石榴</v>
      </c>
      <c r="H15" s="17" t="str">
        <f>IF(F15="","",VLOOKUP(F15,[1]名單!$A$1:$Z$65536,2,0))</f>
        <v>周群斌</v>
      </c>
      <c r="I15" s="17">
        <v>1240</v>
      </c>
      <c r="J15" s="17" t="str">
        <f>IF(I15="","",VLOOKUP(I15,[1]名單!$A$1:$Z$65536,4,0))</f>
        <v>社會</v>
      </c>
      <c r="K15" s="17" t="str">
        <f>IF(I15="","",VLOOKUP(I15,[1]名單!$A$1:$Z$65536,2,0))</f>
        <v>林俊吉</v>
      </c>
      <c r="L15" s="17">
        <v>1253</v>
      </c>
      <c r="M15" s="17" t="str">
        <f>IF(L15="","",VLOOKUP(L15,[1]名單!$A$1:$Z$65536,4,0))</f>
        <v>溪陽B</v>
      </c>
      <c r="N15" s="17" t="str">
        <f>IF(L15="","",VLOOKUP(L15,[1]名單!$A$1:$Z$65536,2,0))</f>
        <v>鄭豐育</v>
      </c>
      <c r="O15" s="17"/>
      <c r="P15" s="17"/>
      <c r="Q15" s="41"/>
    </row>
    <row r="16" spans="1:17" ht="21" customHeight="1">
      <c r="A16" s="21" t="s">
        <v>19</v>
      </c>
      <c r="B16" s="22">
        <v>0.375</v>
      </c>
      <c r="C16" s="17">
        <v>1214</v>
      </c>
      <c r="D16" s="17" t="str">
        <f>IF(C16="","",VLOOKUP(C16,[1]名單!$A$1:$Z$65536,4,0))</f>
        <v>義峰A</v>
      </c>
      <c r="E16" s="17" t="str">
        <f>IF(C16="","",VLOOKUP(C16,[1]名單!$A$1:$Z$65536,2,0))</f>
        <v>蔡堡樺</v>
      </c>
      <c r="F16" s="17">
        <v>1228</v>
      </c>
      <c r="G16" s="17" t="str">
        <f>IF(F16="","",VLOOKUP(F16,[1]名單!$A$1:$Z$65536,4,0))</f>
        <v>石榴</v>
      </c>
      <c r="H16" s="17" t="str">
        <f>IF(F16="","",VLOOKUP(F16,[1]名單!$A$1:$Z$65536,2,0))</f>
        <v>林麗卿</v>
      </c>
      <c r="I16" s="17">
        <v>1241</v>
      </c>
      <c r="J16" s="17" t="str">
        <f>IF(I16="","",VLOOKUP(I16,[1]名單!$A$1:$Z$65536,4,0))</f>
        <v>社會</v>
      </c>
      <c r="K16" s="17" t="str">
        <f>IF(I16="","",VLOOKUP(I16,[1]名單!$A$1:$Z$65536,2,0))</f>
        <v>鄭吉成</v>
      </c>
      <c r="L16" s="17">
        <v>1254</v>
      </c>
      <c r="M16" s="17" t="str">
        <f>IF(L16="","",VLOOKUP(L16,[1]名單!$A$1:$Z$65536,4,0))</f>
        <v>溪陽B</v>
      </c>
      <c r="N16" s="17" t="str">
        <f>IF(L16="","",VLOOKUP(L16,[1]名單!$A$1:$Z$65536,2,0))</f>
        <v>張佑誠</v>
      </c>
      <c r="O16" s="17"/>
      <c r="P16" s="17"/>
      <c r="Q16" s="41"/>
    </row>
    <row r="17" spans="1:16" ht="21" customHeight="1">
      <c r="A17" s="21" t="s">
        <v>125</v>
      </c>
      <c r="B17" s="22">
        <v>0.37916666666666698</v>
      </c>
      <c r="C17" s="17">
        <v>1215</v>
      </c>
      <c r="D17" s="17" t="str">
        <f>IF(C17="","",VLOOKUP(C17,[1]名單!$A$1:$Z$65536,4,0))</f>
        <v>義峰A</v>
      </c>
      <c r="E17" s="17" t="str">
        <f>IF(C17="","",VLOOKUP(C17,[1]名單!$A$1:$Z$65536,2,0))</f>
        <v>汪駟承</v>
      </c>
      <c r="F17" s="17">
        <v>1229</v>
      </c>
      <c r="G17" s="17" t="str">
        <f>IF(F17="","",VLOOKUP(F17,[1]名單!$A$1:$Z$65536,4,0))</f>
        <v>石榴</v>
      </c>
      <c r="H17" s="17" t="str">
        <f>IF(F17="","",VLOOKUP(F17,[1]名單!$A$1:$Z$65536,2,0))</f>
        <v>丁哲民</v>
      </c>
      <c r="I17" s="17">
        <v>1242</v>
      </c>
      <c r="J17" s="17" t="str">
        <f>IF(I17="","",VLOOKUP(I17,[1]名單!$A$1:$Z$65536,4,0))</f>
        <v>社會</v>
      </c>
      <c r="K17" s="17" t="str">
        <f>IF(I17="","",VLOOKUP(I17,[1]名單!$A$1:$Z$65536,2,0))</f>
        <v>陳昱昇</v>
      </c>
      <c r="L17" s="17"/>
      <c r="M17" s="17" t="str">
        <f>IF(L17="","",VLOOKUP(L17,[1]名單!$A$1:$Z$65536,4,0))</f>
        <v/>
      </c>
      <c r="N17" s="17" t="str">
        <f>IF(L17="","",VLOOKUP(L17,[1]名單!$A$1:$Z$65536,2,0))</f>
        <v/>
      </c>
      <c r="O17" s="17"/>
      <c r="P17" s="17"/>
    </row>
    <row r="18" spans="1:16" ht="21" customHeight="1">
      <c r="A18" s="21" t="s">
        <v>126</v>
      </c>
      <c r="B18" s="22">
        <v>0.38333333333333303</v>
      </c>
      <c r="C18" s="17">
        <v>1216</v>
      </c>
      <c r="D18" s="17" t="str">
        <f>IF(C18="","",VLOOKUP(C18,[1]名單!$A$1:$Z$65536,4,0))</f>
        <v>義峰A</v>
      </c>
      <c r="E18" s="17" t="str">
        <f>IF(C18="","",VLOOKUP(C18,[1]名單!$A$1:$Z$65536,2,0))</f>
        <v>郭政霖</v>
      </c>
      <c r="F18" s="17">
        <v>1230</v>
      </c>
      <c r="G18" s="17" t="str">
        <f>IF(F18="","",VLOOKUP(F18,[1]名單!$A$1:$Z$65536,4,0))</f>
        <v>石榴</v>
      </c>
      <c r="H18" s="17" t="str">
        <f>IF(F18="","",VLOOKUP(F18,[1]名單!$A$1:$Z$65536,2,0))</f>
        <v>張惟翔</v>
      </c>
      <c r="I18" s="17">
        <v>1243</v>
      </c>
      <c r="J18" s="17" t="str">
        <f>IF(I18="","",VLOOKUP(I18,[1]名單!$A$1:$Z$65536,4,0))</f>
        <v>溪陽A</v>
      </c>
      <c r="K18" s="17" t="str">
        <f>IF(I18="","",VLOOKUP(I18,[1]名單!$A$1:$Z$65536,2,0))</f>
        <v>廖振良</v>
      </c>
      <c r="L18" s="17"/>
      <c r="M18" s="17" t="str">
        <f>IF(L18="","",VLOOKUP(L18,[1]名單!$A$1:$Z$65536,4,0))</f>
        <v/>
      </c>
      <c r="N18" s="17" t="str">
        <f>IF(L18="","",VLOOKUP(L18,[1]名單!$A$1:$Z$65536,2,0))</f>
        <v/>
      </c>
      <c r="O18" s="17"/>
      <c r="P18" s="17"/>
    </row>
    <row r="19" spans="1:16" ht="21" customHeight="1">
      <c r="A19" s="36">
        <v>1</v>
      </c>
      <c r="B19" s="35" t="s">
        <v>6</v>
      </c>
      <c r="C19" s="37" t="s">
        <v>20</v>
      </c>
      <c r="D19" s="70" t="str">
        <f>VLOOKUP(A19,[1]組別!$A$1:$AK$65536,2,0)</f>
        <v>長青男組</v>
      </c>
      <c r="E19" s="71"/>
      <c r="F19" s="71"/>
      <c r="G19" s="71"/>
      <c r="H19" s="71"/>
      <c r="I19" s="71"/>
      <c r="J19" s="71"/>
      <c r="K19" s="71"/>
      <c r="L19" s="71"/>
      <c r="M19" s="71"/>
      <c r="N19" s="72"/>
      <c r="O19" s="38"/>
      <c r="P19" s="39" t="s">
        <v>8</v>
      </c>
    </row>
    <row r="20" spans="1:16" ht="21" customHeight="1">
      <c r="A20" s="21" t="s">
        <v>23</v>
      </c>
      <c r="B20" s="22">
        <v>0.38750000000000001</v>
      </c>
      <c r="C20" s="17">
        <v>1101</v>
      </c>
      <c r="D20" s="17" t="str">
        <f>IF(C20="","",VLOOKUP(C20,[1]名單!$A$1:$Z$65536,4,0))</f>
        <v xml:space="preserve">馬光 </v>
      </c>
      <c r="E20" s="17" t="str">
        <f>IF(C20="","",VLOOKUP(C20,[1]名單!$A$1:$Z$65536,2,0))</f>
        <v>林明生</v>
      </c>
      <c r="F20" s="17">
        <v>1107</v>
      </c>
      <c r="G20" s="17" t="str">
        <f>IF(F20="","",VLOOKUP(F20,[1]名單!$A$1:$Z$65536,4,0))</f>
        <v>馬光B</v>
      </c>
      <c r="H20" s="17" t="str">
        <f>IF(F20="","",VLOOKUP(F20,[1]名單!$A$1:$Z$65536,2,0))</f>
        <v>張吉男</v>
      </c>
      <c r="I20" s="17">
        <v>1113</v>
      </c>
      <c r="J20" s="17" t="str">
        <f>IF(I20="","",VLOOKUP(I20,[1]名單!$A$1:$Z$65536,4,0))</f>
        <v>元長</v>
      </c>
      <c r="K20" s="17" t="str">
        <f>IF(I20="","",VLOOKUP(I20,[1]名單!$A$1:$Z$65536,2,0))</f>
        <v>蔡連慶</v>
      </c>
      <c r="L20" s="17">
        <v>1119</v>
      </c>
      <c r="M20" s="17" t="str">
        <f>IF(L20="","",VLOOKUP(L20,[1]名單!$A$1:$Z$65536,4,0))</f>
        <v>大東</v>
      </c>
      <c r="N20" s="17" t="str">
        <f>IF(L20="","",VLOOKUP(L20,[1]名單!$A$1:$Z$65536,2,0))</f>
        <v>沈建武</v>
      </c>
      <c r="O20" s="17"/>
      <c r="P20" s="17"/>
    </row>
    <row r="21" spans="1:16" ht="21" customHeight="1">
      <c r="A21" s="21" t="s">
        <v>24</v>
      </c>
      <c r="B21" s="22">
        <v>0.391666666666667</v>
      </c>
      <c r="C21" s="17">
        <v>1102</v>
      </c>
      <c r="D21" s="17" t="str">
        <f>IF(C21="","",VLOOKUP(C21,[1]名單!$A$1:$Z$65536,4,0))</f>
        <v xml:space="preserve">馬光 </v>
      </c>
      <c r="E21" s="17" t="str">
        <f>IF(C21="","",VLOOKUP(C21,[1]名單!$A$1:$Z$65536,2,0))</f>
        <v>張添丁</v>
      </c>
      <c r="F21" s="17">
        <v>1108</v>
      </c>
      <c r="G21" s="17" t="str">
        <f>IF(F21="","",VLOOKUP(F21,[1]名單!$A$1:$Z$65536,4,0))</f>
        <v>馬光B</v>
      </c>
      <c r="H21" s="17" t="str">
        <f>IF(F21="","",VLOOKUP(F21,[1]名單!$A$1:$Z$65536,2,0))</f>
        <v>許江海</v>
      </c>
      <c r="I21" s="17">
        <v>1114</v>
      </c>
      <c r="J21" s="17" t="str">
        <f>IF(I21="","",VLOOKUP(I21,[1]名單!$A$1:$Z$65536,4,0))</f>
        <v>元長</v>
      </c>
      <c r="K21" s="17" t="str">
        <f>IF(I21="","",VLOOKUP(I21,[1]名單!$A$1:$Z$65536,2,0))</f>
        <v>蔡貞庫</v>
      </c>
      <c r="L21" s="17">
        <v>1120</v>
      </c>
      <c r="M21" s="17" t="str">
        <f>IF(L21="","",VLOOKUP(L21,[1]名單!$A$1:$Z$65536,4,0))</f>
        <v>大東</v>
      </c>
      <c r="N21" s="17" t="str">
        <f>IF(L21="","",VLOOKUP(L21,[1]名單!$A$1:$Z$65536,2,0))</f>
        <v>江明山</v>
      </c>
      <c r="O21" s="17"/>
      <c r="P21" s="17"/>
    </row>
    <row r="22" spans="1:16" ht="21" customHeight="1">
      <c r="A22" s="21" t="s">
        <v>25</v>
      </c>
      <c r="B22" s="22">
        <v>0.39583333333333398</v>
      </c>
      <c r="C22" s="17">
        <v>1103</v>
      </c>
      <c r="D22" s="17" t="str">
        <f>IF(C22="","",VLOOKUP(C22,[1]名單!$A$1:$Z$65536,4,0))</f>
        <v xml:space="preserve">馬光 </v>
      </c>
      <c r="E22" s="17" t="str">
        <f>IF(C22="","",VLOOKUP(C22,[1]名單!$A$1:$Z$65536,2,0))</f>
        <v>林金生</v>
      </c>
      <c r="F22" s="17">
        <v>1109</v>
      </c>
      <c r="G22" s="17" t="str">
        <f>IF(F22="","",VLOOKUP(F22,[1]名單!$A$1:$Z$65536,4,0))</f>
        <v>馬光B</v>
      </c>
      <c r="H22" s="17" t="str">
        <f>IF(F22="","",VLOOKUP(F22,[1]名單!$A$1:$Z$65536,2,0))</f>
        <v>張井南</v>
      </c>
      <c r="I22" s="17">
        <v>1115</v>
      </c>
      <c r="J22" s="17" t="str">
        <f>IF(I22="","",VLOOKUP(I22,[1]名單!$A$1:$Z$65536,4,0))</f>
        <v>元長</v>
      </c>
      <c r="K22" s="17" t="str">
        <f>IF(I22="","",VLOOKUP(I22,[1]名單!$A$1:$Z$65536,2,0))</f>
        <v>陳海瑞</v>
      </c>
      <c r="L22" s="17">
        <v>1121</v>
      </c>
      <c r="M22" s="17" t="str">
        <f>IF(L22="","",VLOOKUP(L22,[1]名單!$A$1:$Z$65536,4,0))</f>
        <v>大東</v>
      </c>
      <c r="N22" s="17" t="str">
        <f>IF(L22="","",VLOOKUP(L22,[1]名單!$A$1:$Z$65536,2,0))</f>
        <v>沈瑞榮</v>
      </c>
      <c r="O22" s="17"/>
      <c r="P22" s="17"/>
    </row>
    <row r="23" spans="1:16" ht="21" customHeight="1">
      <c r="A23" s="21" t="s">
        <v>26</v>
      </c>
      <c r="B23" s="22">
        <v>0.40000000000000102</v>
      </c>
      <c r="C23" s="17">
        <v>1104</v>
      </c>
      <c r="D23" s="17" t="str">
        <f>IF(C23="","",VLOOKUP(C23,[1]名單!$A$1:$Z$65536,4,0))</f>
        <v xml:space="preserve">馬光 </v>
      </c>
      <c r="E23" s="17" t="str">
        <f>IF(C23="","",VLOOKUP(C23,[1]名單!$A$1:$Z$65536,2,0))</f>
        <v>王進發</v>
      </c>
      <c r="F23" s="17">
        <v>1110</v>
      </c>
      <c r="G23" s="17" t="str">
        <f>IF(F23="","",VLOOKUP(F23,[1]名單!$A$1:$Z$65536,4,0))</f>
        <v>馬光B</v>
      </c>
      <c r="H23" s="17" t="str">
        <f>IF(F23="","",VLOOKUP(F23,[1]名單!$A$1:$Z$65536,2,0))</f>
        <v>許鼎林</v>
      </c>
      <c r="I23" s="17">
        <v>1116</v>
      </c>
      <c r="J23" s="17" t="str">
        <f>IF(I23="","",VLOOKUP(I23,[1]名單!$A$1:$Z$65536,4,0))</f>
        <v>元長</v>
      </c>
      <c r="K23" s="17" t="str">
        <f>IF(I23="","",VLOOKUP(I23,[1]名單!$A$1:$Z$65536,2,0))</f>
        <v>蔡三碧</v>
      </c>
      <c r="L23" s="17">
        <v>1122</v>
      </c>
      <c r="M23" s="17" t="str">
        <f>IF(L23="","",VLOOKUP(L23,[1]名單!$A$1:$Z$65536,4,0))</f>
        <v>大東</v>
      </c>
      <c r="N23" s="17" t="str">
        <f>IF(L23="","",VLOOKUP(L23,[1]名單!$A$1:$Z$65536,2,0))</f>
        <v>張明國</v>
      </c>
      <c r="O23" s="17"/>
      <c r="P23" s="17"/>
    </row>
    <row r="24" spans="1:16" ht="21" customHeight="1">
      <c r="A24" s="21" t="s">
        <v>27</v>
      </c>
      <c r="B24" s="22">
        <v>0.40416666666666801</v>
      </c>
      <c r="C24" s="17">
        <v>1105</v>
      </c>
      <c r="D24" s="17" t="str">
        <f>IF(C24="","",VLOOKUP(C24,[1]名單!$A$1:$Z$65536,4,0))</f>
        <v xml:space="preserve">馬光 </v>
      </c>
      <c r="E24" s="17" t="str">
        <f>IF(C24="","",VLOOKUP(C24,[1]名單!$A$1:$Z$65536,2,0))</f>
        <v>王銘賢</v>
      </c>
      <c r="F24" s="17">
        <v>1125</v>
      </c>
      <c r="G24" s="17" t="str">
        <f>IF(F24="","",VLOOKUP(F24,[1]名單!$A$1:$Z$65536,4,0))</f>
        <v>石榴</v>
      </c>
      <c r="H24" s="17" t="str">
        <f>IF(F24="","",VLOOKUP(F24,[1]名單!$A$1:$Z$65536,2,0))</f>
        <v>郭宏機</v>
      </c>
      <c r="I24" s="17">
        <v>1117</v>
      </c>
      <c r="J24" s="17" t="str">
        <f>IF(I24="","",VLOOKUP(I24,[1]名單!$A$1:$Z$65536,4,0))</f>
        <v>元長</v>
      </c>
      <c r="K24" s="17" t="str">
        <f>IF(I24="","",VLOOKUP(I24,[1]名單!$A$1:$Z$65536,2,0))</f>
        <v>黃寶元</v>
      </c>
      <c r="L24" s="17">
        <v>1123</v>
      </c>
      <c r="M24" s="17" t="str">
        <f>IF(L24="","",VLOOKUP(L24,[1]名單!$A$1:$Z$65536,4,0))</f>
        <v>大東</v>
      </c>
      <c r="N24" s="17" t="str">
        <f>IF(L24="","",VLOOKUP(L24,[1]名單!$A$1:$Z$65536,2,0))</f>
        <v>沈萬福</v>
      </c>
      <c r="O24" s="17"/>
      <c r="P24" s="17"/>
    </row>
    <row r="25" spans="1:16" ht="21" customHeight="1">
      <c r="A25" s="21" t="s">
        <v>28</v>
      </c>
      <c r="B25" s="22">
        <v>0.40833333333333499</v>
      </c>
      <c r="C25" s="17">
        <v>1106</v>
      </c>
      <c r="D25" s="17" t="str">
        <f>IF(C25="","",VLOOKUP(C25,[1]名單!$A$1:$Z$65536,4,0))</f>
        <v xml:space="preserve">馬光 </v>
      </c>
      <c r="E25" s="17" t="str">
        <f>IF(C25="","",VLOOKUP(C25,[1]名單!$A$1:$Z$65536,2,0))</f>
        <v>黃新營</v>
      </c>
      <c r="F25" s="17">
        <v>1124</v>
      </c>
      <c r="G25" s="17" t="str">
        <f>IF(F25="","",VLOOKUP(F25,[1]名單!$A$1:$Z$65536,4,0))</f>
        <v>大東</v>
      </c>
      <c r="H25" s="17" t="str">
        <f>IF(F25="","",VLOOKUP(F25,[1]名單!$A$1:$Z$65536,2,0))</f>
        <v>沈東澤</v>
      </c>
      <c r="I25" s="17">
        <v>1118</v>
      </c>
      <c r="J25" s="17" t="str">
        <f>IF(I25="","",VLOOKUP(I25,[1]名單!$A$1:$Z$65536,4,0))</f>
        <v>元長</v>
      </c>
      <c r="K25" s="17" t="str">
        <f>IF(I25="","",VLOOKUP(I25,[1]名單!$A$1:$Z$65536,2,0))</f>
        <v>吳俊雄</v>
      </c>
      <c r="L25" s="17"/>
      <c r="M25" s="17" t="str">
        <f>IF(L25="","",VLOOKUP(L25,[1]名單!$A$1:$Z$65536,4,0))</f>
        <v/>
      </c>
      <c r="N25" s="17" t="str">
        <f>IF(L25="","",VLOOKUP(L25,[1]名單!$A$1:$Z$65536,2,0))</f>
        <v/>
      </c>
      <c r="O25" s="17"/>
      <c r="P25" s="17"/>
    </row>
    <row r="26" spans="1:16" ht="21" customHeight="1">
      <c r="A26" s="36">
        <v>5</v>
      </c>
      <c r="B26" s="35" t="s">
        <v>6</v>
      </c>
      <c r="C26" s="37" t="s">
        <v>20</v>
      </c>
      <c r="D26" s="70" t="str">
        <f>VLOOKUP(A26,[1]組別!$A$1:$AK$65536,2,0)</f>
        <v>教師男子組</v>
      </c>
      <c r="E26" s="71"/>
      <c r="F26" s="71"/>
      <c r="G26" s="71"/>
      <c r="H26" s="71"/>
      <c r="I26" s="71"/>
      <c r="J26" s="71"/>
      <c r="K26" s="71"/>
      <c r="L26" s="71"/>
      <c r="M26" s="71"/>
      <c r="N26" s="72"/>
      <c r="O26" s="38"/>
      <c r="P26" s="39" t="s">
        <v>8</v>
      </c>
    </row>
    <row r="27" spans="1:16" ht="21" customHeight="1">
      <c r="A27" s="21" t="s">
        <v>146</v>
      </c>
      <c r="B27" s="22">
        <v>0.41250000000000003</v>
      </c>
      <c r="C27" s="55">
        <v>1301</v>
      </c>
      <c r="D27" s="55" t="str">
        <f>IF(C27="","",VLOOKUP(C27,[1]名單!$A$1:$Z$65536,4,0))</f>
        <v>古坑</v>
      </c>
      <c r="E27" s="55" t="str">
        <f>IF(C27="","",VLOOKUP(C27,[1]名單!$A$1:$Z$65536,2,0))</f>
        <v>沈有朋</v>
      </c>
      <c r="F27" s="55">
        <v>1310</v>
      </c>
      <c r="G27" s="55" t="str">
        <f>IF(F27="","",VLOOKUP(F27,[1]名單!$A$1:$Z$65536,4,0))</f>
        <v>林內</v>
      </c>
      <c r="H27" s="55" t="str">
        <f>IF(F27="","",VLOOKUP(F27,[1]名單!$A$1:$Z$65536,2,0))</f>
        <v>王育峰</v>
      </c>
      <c r="I27" s="55">
        <v>1319</v>
      </c>
      <c r="J27" s="55" t="str">
        <f>IF(I27="","",VLOOKUP(I27,[1]名單!$A$1:$Z$65536,4,0))</f>
        <v>大東</v>
      </c>
      <c r="K27" s="55" t="str">
        <f>IF(I27="","",VLOOKUP(I27,[1]名單!$A$1:$Z$65536,2,0))</f>
        <v>張鑫豪</v>
      </c>
      <c r="L27" s="55">
        <v>1328</v>
      </c>
      <c r="M27" s="55" t="str">
        <f>IF(L27="","",VLOOKUP(L27,[1]名單!$A$1:$Z$65536,4,0))</f>
        <v>僑真</v>
      </c>
      <c r="N27" s="55" t="str">
        <f>IF(L27="","",VLOOKUP(L27,[1]名單!$A$1:$Z$65536,2,0))</f>
        <v>郭智明</v>
      </c>
      <c r="O27" s="17"/>
      <c r="P27" s="17"/>
    </row>
    <row r="28" spans="1:16" ht="21" customHeight="1">
      <c r="A28" s="21" t="s">
        <v>147</v>
      </c>
      <c r="B28" s="22">
        <v>0.41666666666666669</v>
      </c>
      <c r="C28" s="55">
        <v>1302</v>
      </c>
      <c r="D28" s="55" t="str">
        <f>IF(C28="","",VLOOKUP(C28,[1]名單!$A$1:$Z$65536,4,0))</f>
        <v>古坑</v>
      </c>
      <c r="E28" s="55" t="str">
        <f>IF(C28="","",VLOOKUP(C28,[1]名單!$A$1:$Z$65536,2,0))</f>
        <v>詹慶雲</v>
      </c>
      <c r="F28" s="55">
        <v>1311</v>
      </c>
      <c r="G28" s="55" t="str">
        <f>IF(F28="","",VLOOKUP(F28,[1]名單!$A$1:$Z$65536,4,0))</f>
        <v>林內</v>
      </c>
      <c r="H28" s="55" t="str">
        <f>IF(F28="","",VLOOKUP(F28,[1]名單!$A$1:$Z$65536,2,0))</f>
        <v>薛守仁</v>
      </c>
      <c r="I28" s="55">
        <v>1320</v>
      </c>
      <c r="J28" s="55" t="str">
        <f>IF(I28="","",VLOOKUP(I28,[1]名單!$A$1:$Z$65536,4,0))</f>
        <v>大東</v>
      </c>
      <c r="K28" s="55" t="str">
        <f>IF(I28="","",VLOOKUP(I28,[1]名單!$A$1:$Z$65536,2,0))</f>
        <v>李柏寰</v>
      </c>
      <c r="L28" s="55">
        <v>1329</v>
      </c>
      <c r="M28" s="55" t="str">
        <f>IF(L28="","",VLOOKUP(L28,[1]名單!$A$1:$Z$65536,4,0))</f>
        <v>僑真</v>
      </c>
      <c r="N28" s="55" t="str">
        <f>IF(L28="","",VLOOKUP(L28,[1]名單!$A$1:$Z$65536,2,0))</f>
        <v>黃致傑</v>
      </c>
      <c r="O28" s="17"/>
      <c r="P28" s="17"/>
    </row>
    <row r="29" spans="1:16" ht="21" customHeight="1">
      <c r="A29" s="21" t="s">
        <v>31</v>
      </c>
      <c r="B29" s="22">
        <v>0.420833333333333</v>
      </c>
      <c r="C29" s="55">
        <v>1303</v>
      </c>
      <c r="D29" s="55" t="str">
        <f>IF(C29="","",VLOOKUP(C29,[1]名單!$A$1:$Z$65536,4,0))</f>
        <v>古坑</v>
      </c>
      <c r="E29" s="55" t="str">
        <f>IF(C29="","",VLOOKUP(C29,[1]名單!$A$1:$Z$65536,2,0))</f>
        <v>陳純寅</v>
      </c>
      <c r="F29" s="55">
        <v>1312</v>
      </c>
      <c r="G29" s="55" t="str">
        <f>IF(F29="","",VLOOKUP(F29,[1]名單!$A$1:$Z$65536,4,0))</f>
        <v>林內</v>
      </c>
      <c r="H29" s="55" t="str">
        <f>IF(F29="","",VLOOKUP(F29,[1]名單!$A$1:$Z$65536,2,0))</f>
        <v>邱春旗</v>
      </c>
      <c r="I29" s="55">
        <v>1321</v>
      </c>
      <c r="J29" s="55" t="str">
        <f>IF(I29="","",VLOOKUP(I29,[1]名單!$A$1:$Z$65536,4,0))</f>
        <v>大東</v>
      </c>
      <c r="K29" s="55" t="str">
        <f>IF(I29="","",VLOOKUP(I29,[1]名單!$A$1:$Z$65536,2,0))</f>
        <v>李顯宏</v>
      </c>
      <c r="L29" s="55">
        <v>1330</v>
      </c>
      <c r="M29" s="55" t="str">
        <f>IF(L29="","",VLOOKUP(L29,[1]名單!$A$1:$Z$65536,4,0))</f>
        <v>僑真</v>
      </c>
      <c r="N29" s="55" t="str">
        <f>IF(L29="","",VLOOKUP(L29,[1]名單!$A$1:$Z$65536,2,0))</f>
        <v>黃致賢</v>
      </c>
      <c r="O29" s="17"/>
      <c r="P29" s="17"/>
    </row>
    <row r="30" spans="1:16" ht="21" customHeight="1">
      <c r="A30" s="21" t="s">
        <v>32</v>
      </c>
      <c r="B30" s="22">
        <v>0.42499999999999999</v>
      </c>
      <c r="C30" s="55">
        <v>1304</v>
      </c>
      <c r="D30" s="55" t="str">
        <f>IF(C30="","",VLOOKUP(C30,[1]名單!$A$1:$Z$65536,4,0))</f>
        <v>古坑</v>
      </c>
      <c r="E30" s="55" t="str">
        <f>IF(C30="","",VLOOKUP(C30,[1]名單!$A$1:$Z$65536,2,0))</f>
        <v>韓育仁</v>
      </c>
      <c r="F30" s="55">
        <v>1313</v>
      </c>
      <c r="G30" s="55" t="str">
        <f>IF(F30="","",VLOOKUP(F30,[1]名單!$A$1:$Z$65536,4,0))</f>
        <v>重興</v>
      </c>
      <c r="H30" s="55" t="str">
        <f>IF(F30="","",VLOOKUP(F30,[1]名單!$A$1:$Z$65536,2,0))</f>
        <v>李明賜</v>
      </c>
      <c r="I30" s="55">
        <v>1322</v>
      </c>
      <c r="J30" s="55" t="str">
        <f>IF(I30="","",VLOOKUP(I30,[1]名單!$A$1:$Z$65536,4,0))</f>
        <v>大東</v>
      </c>
      <c r="K30" s="55" t="str">
        <f>IF(I30="","",VLOOKUP(I30,[1]名單!$A$1:$Z$65536,2,0))</f>
        <v>郭興昌</v>
      </c>
      <c r="L30" s="55">
        <v>1331</v>
      </c>
      <c r="M30" s="55" t="str">
        <f>IF(L30="","",VLOOKUP(L30,[1]名單!$A$1:$Z$65536,4,0))</f>
        <v>宏崙</v>
      </c>
      <c r="N30" s="55" t="str">
        <f>IF(L30="","",VLOOKUP(L30,[1]名單!$A$1:$Z$65536,2,0))</f>
        <v>沈峻民</v>
      </c>
      <c r="O30" s="17"/>
      <c r="P30" s="17"/>
    </row>
    <row r="31" spans="1:16" ht="21" customHeight="1">
      <c r="A31" s="21" t="s">
        <v>33</v>
      </c>
      <c r="B31" s="22">
        <v>0.42916666666666697</v>
      </c>
      <c r="C31" s="55">
        <v>1305</v>
      </c>
      <c r="D31" s="55" t="str">
        <f>IF(C31="","",VLOOKUP(C31,[1]名單!$A$1:$Z$65536,4,0))</f>
        <v>古坑</v>
      </c>
      <c r="E31" s="55" t="str">
        <f>IF(C31="","",VLOOKUP(C31,[1]名單!$A$1:$Z$65536,2,0))</f>
        <v>高國祥</v>
      </c>
      <c r="F31" s="55">
        <v>1314</v>
      </c>
      <c r="G31" s="55" t="str">
        <f>IF(F31="","",VLOOKUP(F31,[1]名單!$A$1:$Z$65536,4,0))</f>
        <v>重興</v>
      </c>
      <c r="H31" s="55" t="str">
        <f>IF(F31="","",VLOOKUP(F31,[1]名單!$A$1:$Z$65536,2,0))</f>
        <v>林暐閔</v>
      </c>
      <c r="I31" s="55">
        <v>1323</v>
      </c>
      <c r="J31" s="55" t="str">
        <f>IF(I31="","",VLOOKUP(I31,[1]名單!$A$1:$Z$65536,4,0))</f>
        <v>大東</v>
      </c>
      <c r="K31" s="55" t="str">
        <f>IF(I31="","",VLOOKUP(I31,[1]名單!$A$1:$Z$65536,2,0))</f>
        <v>鐘長振</v>
      </c>
      <c r="L31" s="55">
        <v>1332</v>
      </c>
      <c r="M31" s="55" t="str">
        <f>IF(L31="","",VLOOKUP(L31,[1]名單!$A$1:$Z$65536,4,0))</f>
        <v>宏崙</v>
      </c>
      <c r="N31" s="55" t="str">
        <f>IF(L31="","",VLOOKUP(L31,[1]名單!$A$1:$Z$65536,2,0))</f>
        <v>謝東明</v>
      </c>
      <c r="O31" s="17"/>
      <c r="P31" s="17"/>
    </row>
    <row r="32" spans="1:16" ht="21" customHeight="1">
      <c r="A32" s="21" t="s">
        <v>34</v>
      </c>
      <c r="B32" s="22">
        <v>0.43333333333333302</v>
      </c>
      <c r="C32" s="55">
        <v>1337</v>
      </c>
      <c r="D32" s="55" t="str">
        <f>IF(C32="","",VLOOKUP(C32,[1]名單!$A$1:$Z$65536,4,0))</f>
        <v>溝壩</v>
      </c>
      <c r="E32" s="55" t="str">
        <f>IF(C32="","",VLOOKUP(C32,[1]名單!$A$1:$Z$65536,2,0))</f>
        <v>沈耿宏</v>
      </c>
      <c r="F32" s="55">
        <v>1315</v>
      </c>
      <c r="G32" s="55" t="str">
        <f>IF(F32="","",VLOOKUP(F32,[1]名單!$A$1:$Z$65536,4,0))</f>
        <v>重興</v>
      </c>
      <c r="H32" s="55" t="str">
        <f>IF(F32="","",VLOOKUP(F32,[1]名單!$A$1:$Z$65536,2,0))</f>
        <v>林本源</v>
      </c>
      <c r="I32" s="55">
        <v>1324</v>
      </c>
      <c r="J32" s="55" t="str">
        <f>IF(I32="","",VLOOKUP(I32,[1]名單!$A$1:$Z$65536,4,0))</f>
        <v>大東</v>
      </c>
      <c r="K32" s="55" t="str">
        <f>IF(I32="","",VLOOKUP(I32,[1]名單!$A$1:$Z$65536,2,0))</f>
        <v>黃建鴻</v>
      </c>
      <c r="L32" s="55">
        <v>1333</v>
      </c>
      <c r="M32" s="55" t="str">
        <f>IF(L32="","",VLOOKUP(L32,[1]名單!$A$1:$Z$65536,4,0))</f>
        <v>宏崙</v>
      </c>
      <c r="N32" s="55" t="str">
        <f>IF(L32="","",VLOOKUP(L32,[1]名單!$A$1:$Z$65536,2,0))</f>
        <v>高正忠</v>
      </c>
      <c r="O32" s="17"/>
      <c r="P32" s="17"/>
    </row>
    <row r="33" spans="1:16" ht="21" customHeight="1">
      <c r="A33" s="21" t="s">
        <v>35</v>
      </c>
      <c r="B33" s="22">
        <v>0.4375</v>
      </c>
      <c r="C33" s="55">
        <v>1307</v>
      </c>
      <c r="D33" s="55" t="str">
        <f>IF(C33="","",VLOOKUP(C33,[1]名單!$A$1:$Z$65536,4,0))</f>
        <v>林內</v>
      </c>
      <c r="E33" s="55" t="str">
        <f>IF(C33="","",VLOOKUP(C33,[1]名單!$A$1:$Z$65536,2,0))</f>
        <v>張宏洲</v>
      </c>
      <c r="F33" s="55">
        <v>1316</v>
      </c>
      <c r="G33" s="55" t="str">
        <f>IF(F33="","",VLOOKUP(F33,[1]名單!$A$1:$Z$65536,4,0))</f>
        <v>重興</v>
      </c>
      <c r="H33" s="55" t="str">
        <f>IF(F33="","",VLOOKUP(F33,[1]名單!$A$1:$Z$65536,2,0))</f>
        <v>林汶峰</v>
      </c>
      <c r="I33" s="55">
        <v>1325</v>
      </c>
      <c r="J33" s="55" t="str">
        <f>IF(I33="","",VLOOKUP(I33,[1]名單!$A$1:$Z$65536,4,0))</f>
        <v>僑真</v>
      </c>
      <c r="K33" s="55" t="str">
        <f>IF(I33="","",VLOOKUP(I33,[1]名單!$A$1:$Z$65536,2,0))</f>
        <v>劉南陽</v>
      </c>
      <c r="L33" s="55">
        <v>1334</v>
      </c>
      <c r="M33" s="55" t="str">
        <f>IF(L33="","",VLOOKUP(L33,[1]名單!$A$1:$Z$65536,4,0))</f>
        <v/>
      </c>
      <c r="N33" s="55">
        <f>IF(L33="","",VLOOKUP(L33,[1]名單!$A$1:$Z$65536,2,0))</f>
        <v>0</v>
      </c>
      <c r="O33" s="17"/>
      <c r="P33" s="17"/>
    </row>
    <row r="34" spans="1:16" ht="21" customHeight="1">
      <c r="A34" s="21" t="s">
        <v>36</v>
      </c>
      <c r="B34" s="22">
        <v>0.44166666666666698</v>
      </c>
      <c r="C34" s="55">
        <v>1308</v>
      </c>
      <c r="D34" s="55" t="str">
        <f>IF(C34="","",VLOOKUP(C34,[1]名單!$A$1:$Z$65536,4,0))</f>
        <v>林內</v>
      </c>
      <c r="E34" s="55" t="str">
        <f>IF(C34="","",VLOOKUP(C34,[1]名單!$A$1:$Z$65536,2,0))</f>
        <v>林丙茂</v>
      </c>
      <c r="F34" s="55">
        <v>1317</v>
      </c>
      <c r="G34" s="55" t="str">
        <f>IF(F34="","",VLOOKUP(F34,[1]名單!$A$1:$Z$65536,4,0))</f>
        <v>重興</v>
      </c>
      <c r="H34" s="55" t="str">
        <f>IF(F34="","",VLOOKUP(F34,[1]名單!$A$1:$Z$65536,2,0))</f>
        <v>黃文志</v>
      </c>
      <c r="I34" s="55">
        <v>1326</v>
      </c>
      <c r="J34" s="55" t="str">
        <f>IF(I34="","",VLOOKUP(I34,[1]名單!$A$1:$Z$65536,4,0))</f>
        <v>僑真</v>
      </c>
      <c r="K34" s="55" t="str">
        <f>IF(I34="","",VLOOKUP(I34,[1]名單!$A$1:$Z$65536,2,0))</f>
        <v>劉威男</v>
      </c>
      <c r="L34" s="55">
        <v>1335</v>
      </c>
      <c r="M34" s="55" t="str">
        <f>IF(L34="","",VLOOKUP(L34,[1]名單!$A$1:$Z$65536,4,0))</f>
        <v/>
      </c>
      <c r="N34" s="55">
        <f>IF(L34="","",VLOOKUP(L34,[1]名單!$A$1:$Z$65536,2,0))</f>
        <v>0</v>
      </c>
      <c r="O34" s="17"/>
      <c r="P34" s="17"/>
    </row>
    <row r="35" spans="1:16" ht="21" customHeight="1">
      <c r="A35" s="21" t="s">
        <v>37</v>
      </c>
      <c r="B35" s="22">
        <v>0.44583333333333303</v>
      </c>
      <c r="C35" s="55">
        <v>1309</v>
      </c>
      <c r="D35" s="55" t="str">
        <f>IF(C35="","",VLOOKUP(C35,[1]名單!$A$1:$Z$65536,4,0))</f>
        <v>林內</v>
      </c>
      <c r="E35" s="55" t="str">
        <f>IF(C35="","",VLOOKUP(C35,[1]名單!$A$1:$Z$65536,2,0))</f>
        <v>林俊智</v>
      </c>
      <c r="F35" s="55">
        <v>1318</v>
      </c>
      <c r="G35" s="55" t="str">
        <f>IF(F35="","",VLOOKUP(F35,[1]名單!$A$1:$Z$65536,4,0))</f>
        <v>重興</v>
      </c>
      <c r="H35" s="55" t="str">
        <f>IF(F35="","",VLOOKUP(F35,[1]名單!$A$1:$Z$65536,2,0))</f>
        <v>張嘉進</v>
      </c>
      <c r="I35" s="55">
        <v>1327</v>
      </c>
      <c r="J35" s="55" t="str">
        <f>IF(I35="","",VLOOKUP(I35,[1]名單!$A$1:$Z$65536,4,0))</f>
        <v>僑真</v>
      </c>
      <c r="K35" s="55" t="str">
        <f>IF(I35="","",VLOOKUP(I35,[1]名單!$A$1:$Z$65536,2,0))</f>
        <v>林景松</v>
      </c>
      <c r="L35" s="55">
        <v>1336</v>
      </c>
      <c r="M35" s="55" t="str">
        <f>IF(L35="","",VLOOKUP(L35,[1]名單!$A$1:$Z$65536,4,0))</f>
        <v/>
      </c>
      <c r="N35" s="55">
        <f>IF(L35="","",VLOOKUP(L35,[1]名單!$A$1:$Z$65536,2,0))</f>
        <v>0</v>
      </c>
      <c r="O35" s="17"/>
      <c r="P35" s="17"/>
    </row>
    <row r="36" spans="1:16" ht="21" customHeight="1">
      <c r="A36" s="44" t="s">
        <v>20</v>
      </c>
      <c r="B36" s="84" t="s">
        <v>58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1"/>
      <c r="P36" s="39" t="s">
        <v>8</v>
      </c>
    </row>
    <row r="37" spans="1:16" ht="21" customHeight="1">
      <c r="A37" s="21" t="s">
        <v>148</v>
      </c>
      <c r="B37" s="22">
        <v>0.45833333333333331</v>
      </c>
      <c r="C37" s="17">
        <v>8019</v>
      </c>
      <c r="D37" s="23" t="s">
        <v>149</v>
      </c>
      <c r="E37" s="17" t="s">
        <v>122</v>
      </c>
      <c r="F37" s="17">
        <v>8020</v>
      </c>
      <c r="G37" s="23" t="s">
        <v>150</v>
      </c>
      <c r="H37" s="17" t="s">
        <v>122</v>
      </c>
      <c r="I37" s="17">
        <v>8021</v>
      </c>
      <c r="J37" s="23" t="s">
        <v>151</v>
      </c>
      <c r="K37" s="17" t="s">
        <v>122</v>
      </c>
      <c r="L37" s="17">
        <v>8022</v>
      </c>
      <c r="M37" s="23" t="s">
        <v>152</v>
      </c>
      <c r="N37" s="17" t="s">
        <v>122</v>
      </c>
      <c r="O37" s="17"/>
      <c r="P37" s="17"/>
    </row>
    <row r="38" spans="1:16" ht="21" customHeight="1">
      <c r="A38" s="21" t="s">
        <v>153</v>
      </c>
      <c r="B38" s="22">
        <v>0.46249999999999997</v>
      </c>
      <c r="C38" s="17">
        <v>8023</v>
      </c>
      <c r="D38" s="23" t="s">
        <v>154</v>
      </c>
      <c r="E38" s="17" t="s">
        <v>122</v>
      </c>
      <c r="F38" s="17">
        <v>8024</v>
      </c>
      <c r="G38" s="23" t="s">
        <v>155</v>
      </c>
      <c r="H38" s="17" t="s">
        <v>122</v>
      </c>
      <c r="I38" s="17">
        <v>8025</v>
      </c>
      <c r="J38" s="23" t="s">
        <v>156</v>
      </c>
      <c r="K38" s="17" t="s">
        <v>122</v>
      </c>
      <c r="L38" s="17">
        <v>8026</v>
      </c>
      <c r="M38" s="23" t="s">
        <v>157</v>
      </c>
      <c r="N38" s="17" t="s">
        <v>122</v>
      </c>
      <c r="O38" s="17"/>
      <c r="P38" s="17"/>
    </row>
    <row r="39" spans="1:16" ht="21" customHeight="1">
      <c r="A39" s="21" t="s">
        <v>40</v>
      </c>
      <c r="B39" s="22">
        <v>0.46666666666666701</v>
      </c>
      <c r="C39" s="17">
        <v>8027</v>
      </c>
      <c r="D39" s="23" t="s">
        <v>158</v>
      </c>
      <c r="E39" s="17" t="s">
        <v>122</v>
      </c>
      <c r="F39" s="17">
        <v>8028</v>
      </c>
      <c r="G39" s="23" t="s">
        <v>159</v>
      </c>
      <c r="H39" s="17" t="s">
        <v>122</v>
      </c>
      <c r="I39" s="17">
        <v>8029</v>
      </c>
      <c r="J39" s="23" t="s">
        <v>160</v>
      </c>
      <c r="K39" s="17" t="s">
        <v>122</v>
      </c>
      <c r="L39" s="17">
        <v>8030</v>
      </c>
      <c r="M39" s="23" t="s">
        <v>161</v>
      </c>
      <c r="N39" s="17" t="s">
        <v>122</v>
      </c>
      <c r="O39" s="17"/>
      <c r="P39" s="17"/>
    </row>
    <row r="40" spans="1:16" ht="21" customHeight="1">
      <c r="A40" s="21" t="s">
        <v>41</v>
      </c>
      <c r="B40" s="22">
        <v>0.47083333333333299</v>
      </c>
      <c r="C40" s="17">
        <v>8008</v>
      </c>
      <c r="D40" s="23" t="s">
        <v>162</v>
      </c>
      <c r="E40" s="17" t="s">
        <v>122</v>
      </c>
      <c r="F40" s="17">
        <v>8009</v>
      </c>
      <c r="G40" s="23" t="s">
        <v>163</v>
      </c>
      <c r="H40" s="17" t="s">
        <v>122</v>
      </c>
      <c r="I40" s="17">
        <v>8010</v>
      </c>
      <c r="J40" s="23" t="s">
        <v>164</v>
      </c>
      <c r="K40" s="17" t="s">
        <v>122</v>
      </c>
      <c r="L40" s="17">
        <v>8011</v>
      </c>
      <c r="M40" s="23" t="s">
        <v>165</v>
      </c>
      <c r="N40" s="17" t="s">
        <v>122</v>
      </c>
      <c r="O40" s="17"/>
      <c r="P40" s="17"/>
    </row>
    <row r="41" spans="1:16" ht="21" customHeight="1">
      <c r="A41" s="21" t="s">
        <v>129</v>
      </c>
      <c r="B41" s="22">
        <v>0.47499999999999998</v>
      </c>
      <c r="C41" s="17">
        <v>8012</v>
      </c>
      <c r="D41" s="23" t="s">
        <v>166</v>
      </c>
      <c r="E41" s="17" t="s">
        <v>122</v>
      </c>
      <c r="F41" s="17">
        <v>8013</v>
      </c>
      <c r="G41" s="23" t="s">
        <v>167</v>
      </c>
      <c r="H41" s="17" t="s">
        <v>122</v>
      </c>
      <c r="I41" s="17">
        <v>8014</v>
      </c>
      <c r="J41" s="23" t="s">
        <v>168</v>
      </c>
      <c r="K41" s="17" t="s">
        <v>122</v>
      </c>
      <c r="L41" s="17">
        <v>8015</v>
      </c>
      <c r="M41" s="23" t="s">
        <v>169</v>
      </c>
      <c r="N41" s="17" t="s">
        <v>122</v>
      </c>
      <c r="O41" s="17"/>
      <c r="P41" s="17"/>
    </row>
    <row r="42" spans="1:16" ht="21" customHeight="1">
      <c r="A42" s="21" t="s">
        <v>130</v>
      </c>
      <c r="B42" s="22">
        <v>0.47916666666666702</v>
      </c>
      <c r="C42" s="17">
        <v>8034</v>
      </c>
      <c r="D42" s="23" t="s">
        <v>170</v>
      </c>
      <c r="E42" s="17" t="s">
        <v>122</v>
      </c>
      <c r="F42" s="17">
        <v>8035</v>
      </c>
      <c r="G42" s="23" t="s">
        <v>171</v>
      </c>
      <c r="H42" s="17" t="s">
        <v>122</v>
      </c>
      <c r="I42" s="17">
        <v>8036</v>
      </c>
      <c r="J42" s="23" t="s">
        <v>172</v>
      </c>
      <c r="K42" s="17" t="s">
        <v>122</v>
      </c>
      <c r="L42" s="17">
        <v>8037</v>
      </c>
      <c r="M42" s="23" t="s">
        <v>173</v>
      </c>
      <c r="N42" s="17" t="s">
        <v>122</v>
      </c>
      <c r="O42" s="17"/>
      <c r="P42" s="17"/>
    </row>
    <row r="43" spans="1:16" ht="21" customHeight="1">
      <c r="A43" s="21" t="s">
        <v>44</v>
      </c>
      <c r="B43" s="22">
        <v>0.483333333333333</v>
      </c>
      <c r="C43" s="17">
        <v>8038</v>
      </c>
      <c r="D43" s="23" t="s">
        <v>174</v>
      </c>
      <c r="E43" s="17" t="s">
        <v>122</v>
      </c>
      <c r="F43" s="17">
        <v>8039</v>
      </c>
      <c r="G43" s="23" t="s">
        <v>175</v>
      </c>
      <c r="H43" s="17" t="s">
        <v>122</v>
      </c>
      <c r="I43" s="17">
        <v>8040</v>
      </c>
      <c r="J43" s="23" t="s">
        <v>176</v>
      </c>
      <c r="K43" s="17" t="s">
        <v>122</v>
      </c>
      <c r="L43" s="17">
        <v>8041</v>
      </c>
      <c r="M43" s="23" t="s">
        <v>177</v>
      </c>
      <c r="N43" s="17" t="s">
        <v>122</v>
      </c>
      <c r="O43" s="17"/>
      <c r="P43" s="17"/>
    </row>
    <row r="44" spans="1:16" ht="21" customHeight="1">
      <c r="A44" s="21" t="s">
        <v>45</v>
      </c>
      <c r="B44" s="22">
        <v>0.48749999999999999</v>
      </c>
      <c r="C44" s="17">
        <v>8042</v>
      </c>
      <c r="D44" s="23" t="s">
        <v>178</v>
      </c>
      <c r="E44" s="17" t="s">
        <v>122</v>
      </c>
      <c r="F44" s="17">
        <v>8043</v>
      </c>
      <c r="G44" s="23" t="s">
        <v>179</v>
      </c>
      <c r="H44" s="17" t="s">
        <v>122</v>
      </c>
      <c r="I44" s="17">
        <v>8044</v>
      </c>
      <c r="J44" s="23" t="s">
        <v>180</v>
      </c>
      <c r="K44" s="17" t="s">
        <v>122</v>
      </c>
      <c r="L44" s="17">
        <v>8045</v>
      </c>
      <c r="M44" s="23" t="s">
        <v>181</v>
      </c>
      <c r="N44" s="17" t="s">
        <v>122</v>
      </c>
      <c r="O44" s="17"/>
      <c r="P44" s="17"/>
    </row>
    <row r="47" spans="1:16" hidden="1"/>
    <row r="48" spans="1:1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1:17" hidden="1"/>
    <row r="82" spans="1:17" hidden="1"/>
    <row r="84" spans="1:17" ht="31.5" customHeight="1">
      <c r="A84" s="82" t="str">
        <f>A2</f>
        <v>104年春季縣長盃木球賽賽程表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</row>
    <row r="85" spans="1:17" ht="21" customHeight="1">
      <c r="A85" s="76" t="s">
        <v>118</v>
      </c>
      <c r="B85" s="77"/>
      <c r="C85" s="83" t="s">
        <v>182</v>
      </c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34"/>
    </row>
    <row r="86" spans="1:17" ht="21" customHeight="1">
      <c r="A86" s="35" t="s">
        <v>3</v>
      </c>
      <c r="B86" s="35" t="s">
        <v>4</v>
      </c>
      <c r="C86" s="79" t="s">
        <v>120</v>
      </c>
      <c r="D86" s="79"/>
      <c r="E86" s="79"/>
      <c r="F86" s="79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34"/>
    </row>
    <row r="87" spans="1:17" ht="21" customHeight="1">
      <c r="A87" s="36">
        <v>4</v>
      </c>
      <c r="B87" s="35" t="s">
        <v>6</v>
      </c>
      <c r="C87" s="37" t="s">
        <v>20</v>
      </c>
      <c r="D87" s="70" t="str">
        <f>VLOOKUP(A87,[1]組別!$A$1:$AK$65536,2,0)</f>
        <v>社會女子組</v>
      </c>
      <c r="E87" s="71"/>
      <c r="F87" s="71"/>
      <c r="G87" s="71"/>
      <c r="H87" s="71"/>
      <c r="I87" s="71"/>
      <c r="J87" s="71"/>
      <c r="K87" s="71"/>
      <c r="L87" s="71"/>
      <c r="M87" s="71"/>
      <c r="N87" s="72"/>
      <c r="O87" s="38"/>
      <c r="P87" s="39" t="s">
        <v>8</v>
      </c>
    </row>
    <row r="88" spans="1:17" ht="21" customHeight="1">
      <c r="A88" s="21" t="s">
        <v>66</v>
      </c>
      <c r="B88" s="22">
        <v>0.33333333333333331</v>
      </c>
      <c r="C88" s="17">
        <v>5201</v>
      </c>
      <c r="D88" s="17" t="str">
        <f>IF(C88="","",VLOOKUP(C88,[1]名單!$A$1:$Z$65536,4,0))</f>
        <v>馬光</v>
      </c>
      <c r="E88" s="17" t="str">
        <f>IF(C88="","",VLOOKUP(C88,[1]名單!$A$1:$Z$65536,2,0))</f>
        <v>謝月英</v>
      </c>
      <c r="F88" s="17">
        <v>5206</v>
      </c>
      <c r="G88" s="17" t="str">
        <f>IF(F88="","",VLOOKUP(F88,[1]名單!$A$1:$Z$65536,4,0))</f>
        <v>馬光</v>
      </c>
      <c r="H88" s="17" t="str">
        <f>IF(F88="","",VLOOKUP(F88,[1]名單!$A$1:$Z$65536,2,0))</f>
        <v>王思婷</v>
      </c>
      <c r="I88" s="17">
        <v>5211</v>
      </c>
      <c r="J88" s="17" t="str">
        <f>IF(I88="","",VLOOKUP(I88,[1]名單!$A$1:$Z$65536,4,0))</f>
        <v>重興</v>
      </c>
      <c r="K88" s="17" t="str">
        <f>IF(I88="","",VLOOKUP(I88,[1]名單!$A$1:$Z$65536,2,0))</f>
        <v>林玉雯</v>
      </c>
      <c r="L88" s="17">
        <v>5216</v>
      </c>
      <c r="M88" s="17" t="str">
        <f>IF(L88="","",VLOOKUP(L88,[1]名單!$A$1:$Z$65536,4,0))</f>
        <v>西螺</v>
      </c>
      <c r="N88" s="17" t="str">
        <f>IF(L88="","",VLOOKUP(L88,[1]名單!$A$1:$Z$65536,2,0))</f>
        <v>吳秋霞</v>
      </c>
      <c r="O88" s="17"/>
      <c r="P88" s="17"/>
    </row>
    <row r="89" spans="1:17" ht="21" customHeight="1">
      <c r="A89" s="21" t="s">
        <v>67</v>
      </c>
      <c r="B89" s="22">
        <v>0.33750000000000002</v>
      </c>
      <c r="C89" s="17">
        <v>5202</v>
      </c>
      <c r="D89" s="17" t="str">
        <f>IF(C89="","",VLOOKUP(C89,[1]名單!$A$1:$Z$65536,4,0))</f>
        <v>馬光</v>
      </c>
      <c r="E89" s="17" t="str">
        <f>IF(C89="","",VLOOKUP(C89,[1]名單!$A$1:$Z$65536,2,0))</f>
        <v>李慧珍</v>
      </c>
      <c r="F89" s="17">
        <v>5207</v>
      </c>
      <c r="G89" s="17" t="str">
        <f>IF(F89="","",VLOOKUP(F89,[1]名單!$A$1:$Z$65536,4,0))</f>
        <v>重興</v>
      </c>
      <c r="H89" s="17" t="str">
        <f>IF(F89="","",VLOOKUP(F89,[1]名單!$A$1:$Z$65536,2,0))</f>
        <v>陳淑玉</v>
      </c>
      <c r="I89" s="17">
        <v>5212</v>
      </c>
      <c r="J89" s="17" t="str">
        <f>IF(I89="","",VLOOKUP(I89,[1]名單!$A$1:$Z$65536,4,0))</f>
        <v>重興</v>
      </c>
      <c r="K89" s="17" t="str">
        <f>IF(I89="","",VLOOKUP(I89,[1]名單!$A$1:$Z$65536,2,0))</f>
        <v>陳佳琪</v>
      </c>
      <c r="L89" s="17">
        <v>5217</v>
      </c>
      <c r="M89" s="17" t="str">
        <f>IF(L89="","",VLOOKUP(L89,[1]名單!$A$1:$Z$65536,4,0))</f>
        <v>西螺</v>
      </c>
      <c r="N89" s="17" t="str">
        <f>IF(L89="","",VLOOKUP(L89,[1]名單!$A$1:$Z$65536,2,0))</f>
        <v>吳淑華</v>
      </c>
      <c r="O89" s="17"/>
      <c r="P89" s="17"/>
    </row>
    <row r="90" spans="1:17" ht="21" customHeight="1">
      <c r="A90" s="21" t="s">
        <v>68</v>
      </c>
      <c r="B90" s="22">
        <v>0.34166666666666701</v>
      </c>
      <c r="C90" s="17">
        <v>5203</v>
      </c>
      <c r="D90" s="17" t="str">
        <f>IF(C90="","",VLOOKUP(C90,[1]名單!$A$1:$Z$65536,4,0))</f>
        <v>馬光</v>
      </c>
      <c r="E90" s="17" t="str">
        <f>IF(C90="","",VLOOKUP(C90,[1]名單!$A$1:$Z$65536,2,0))</f>
        <v>謝寶儀</v>
      </c>
      <c r="F90" s="17">
        <v>5208</v>
      </c>
      <c r="G90" s="17" t="str">
        <f>IF(F90="","",VLOOKUP(F90,[1]名單!$A$1:$Z$65536,4,0))</f>
        <v>重興</v>
      </c>
      <c r="H90" s="17" t="str">
        <f>IF(F90="","",VLOOKUP(F90,[1]名單!$A$1:$Z$65536,2,0))</f>
        <v>李雅雯</v>
      </c>
      <c r="I90" s="17">
        <v>5213</v>
      </c>
      <c r="J90" s="17" t="str">
        <f>IF(I90="","",VLOOKUP(I90,[1]名單!$A$1:$Z$65536,4,0))</f>
        <v>西螺</v>
      </c>
      <c r="K90" s="17" t="str">
        <f>IF(I90="","",VLOOKUP(I90,[1]名單!$A$1:$Z$65536,2,0))</f>
        <v>吳月娟</v>
      </c>
      <c r="L90" s="17">
        <v>5218</v>
      </c>
      <c r="M90" s="17" t="str">
        <f>IF(L90="","",VLOOKUP(L90,[1]名單!$A$1:$Z$65536,4,0))</f>
        <v>西螺</v>
      </c>
      <c r="N90" s="17" t="str">
        <f>IF(L90="","",VLOOKUP(L90,[1]名單!$A$1:$Z$65536,2,0))</f>
        <v>顏雅華</v>
      </c>
      <c r="O90" s="17"/>
      <c r="P90" s="17"/>
    </row>
    <row r="91" spans="1:17" ht="21" customHeight="1">
      <c r="A91" s="21" t="s">
        <v>69</v>
      </c>
      <c r="B91" s="22">
        <v>0.34583333333333299</v>
      </c>
      <c r="C91" s="17">
        <v>5204</v>
      </c>
      <c r="D91" s="17" t="str">
        <f>IF(C91="","",VLOOKUP(C91,[1]名單!$A$1:$Z$65536,4,0))</f>
        <v>馬光</v>
      </c>
      <c r="E91" s="17" t="str">
        <f>IF(C91="","",VLOOKUP(C91,[1]名單!$A$1:$Z$65536,2,0))</f>
        <v>陳美菱</v>
      </c>
      <c r="F91" s="17">
        <v>5220</v>
      </c>
      <c r="G91" s="17" t="str">
        <f>IF(F91="","",VLOOKUP(F91,[1]名單!$A$1:$Z$65536,4,0))</f>
        <v>大東</v>
      </c>
      <c r="H91" s="17" t="str">
        <f>IF(F91="","",VLOOKUP(F91,[1]名單!$A$1:$Z$65536,2,0))</f>
        <v>黃楚鈞</v>
      </c>
      <c r="I91" s="17">
        <v>5214</v>
      </c>
      <c r="J91" s="17" t="str">
        <f>IF(I91="","",VLOOKUP(I91,[1]名單!$A$1:$Z$65536,4,0))</f>
        <v>西螺</v>
      </c>
      <c r="K91" s="17" t="str">
        <f>IF(I91="","",VLOOKUP(I91,[1]名單!$A$1:$Z$65536,2,0))</f>
        <v>張美慧</v>
      </c>
      <c r="L91" s="17">
        <v>5219</v>
      </c>
      <c r="M91" s="17" t="str">
        <f>IF(L91="","",VLOOKUP(L91,[1]名單!$A$1:$Z$65536,4,0))</f>
        <v>大東</v>
      </c>
      <c r="N91" s="17" t="str">
        <f>IF(L91="","",VLOOKUP(L91,[1]名單!$A$1:$Z$65536,2,0))</f>
        <v>張珠金</v>
      </c>
      <c r="O91" s="17"/>
      <c r="P91" s="17"/>
    </row>
    <row r="92" spans="1:17" ht="21" customHeight="1">
      <c r="A92" s="21" t="s">
        <v>70</v>
      </c>
      <c r="B92" s="22">
        <v>0.35</v>
      </c>
      <c r="C92" s="17">
        <v>5205</v>
      </c>
      <c r="D92" s="17" t="str">
        <f>IF(C92="","",VLOOKUP(C92,[1]名單!$A$1:$Z$65536,4,0))</f>
        <v>馬光</v>
      </c>
      <c r="E92" s="17" t="str">
        <f>IF(C92="","",VLOOKUP(C92,[1]名單!$A$1:$Z$65536,2,0))</f>
        <v>蔡麗娟</v>
      </c>
      <c r="F92" s="17">
        <v>5210</v>
      </c>
      <c r="G92" s="17" t="str">
        <f>IF(F92="","",VLOOKUP(F92,[1]名單!$A$1:$Z$65536,4,0))</f>
        <v>重興</v>
      </c>
      <c r="H92" s="17" t="str">
        <f>IF(F92="","",VLOOKUP(F92,[1]名單!$A$1:$Z$65536,2,0))</f>
        <v>江幸容</v>
      </c>
      <c r="I92" s="17">
        <v>5215</v>
      </c>
      <c r="J92" s="17" t="str">
        <f>IF(I92="","",VLOOKUP(I92,[1]名單!$A$1:$Z$65536,4,0))</f>
        <v>西螺</v>
      </c>
      <c r="K92" s="17" t="str">
        <f>IF(I92="","",VLOOKUP(I92,[1]名單!$A$1:$Z$65536,2,0))</f>
        <v>許月惠</v>
      </c>
      <c r="L92" s="17"/>
      <c r="M92" s="17" t="str">
        <f>IF(L92="","",VLOOKUP(L92,[1]名單!$A$1:$Z$65536,4,0))</f>
        <v/>
      </c>
      <c r="N92" s="17" t="str">
        <f>IF(L92="","",VLOOKUP(L92,[1]名單!$A$1:$Z$65536,2,0))</f>
        <v/>
      </c>
      <c r="O92" s="17"/>
      <c r="P92" s="17"/>
    </row>
    <row r="93" spans="1:17" ht="21" customHeight="1">
      <c r="A93" s="36">
        <v>2</v>
      </c>
      <c r="B93" s="35" t="s">
        <v>6</v>
      </c>
      <c r="C93" s="37" t="s">
        <v>20</v>
      </c>
      <c r="D93" s="70" t="str">
        <f>VLOOKUP(A93,[1]組別!$A$1:$AK$65536,2,0)</f>
        <v>長青女組</v>
      </c>
      <c r="E93" s="71"/>
      <c r="F93" s="71"/>
      <c r="G93" s="71"/>
      <c r="H93" s="71"/>
      <c r="I93" s="71"/>
      <c r="J93" s="71"/>
      <c r="K93" s="71"/>
      <c r="L93" s="71"/>
      <c r="M93" s="71"/>
      <c r="N93" s="72"/>
      <c r="O93" s="38"/>
      <c r="P93" s="39" t="s">
        <v>8</v>
      </c>
    </row>
    <row r="94" spans="1:17" ht="21" customHeight="1">
      <c r="A94" s="21" t="s">
        <v>71</v>
      </c>
      <c r="B94" s="22">
        <v>0.35416666666666702</v>
      </c>
      <c r="C94" s="17">
        <v>5101</v>
      </c>
      <c r="D94" s="17" t="str">
        <f>IF(C94="","",VLOOKUP(C94,[1]名單!$A$1:$Z$65536,4,0))</f>
        <v>馬光</v>
      </c>
      <c r="E94" s="17" t="str">
        <f>IF(C94="","",VLOOKUP(C94,[1]名單!$A$1:$Z$65536,2,0))</f>
        <v>張英煌</v>
      </c>
      <c r="F94" s="17">
        <v>5104</v>
      </c>
      <c r="G94" s="17" t="str">
        <f>IF(F94="","",VLOOKUP(F94,[1]名單!$A$1:$Z$65536,4,0))</f>
        <v>馬光</v>
      </c>
      <c r="H94" s="17" t="str">
        <f>IF(F94="","",VLOOKUP(F94,[1]名單!$A$1:$Z$65536,2,0))</f>
        <v>賴月珠</v>
      </c>
      <c r="I94" s="17">
        <v>5108</v>
      </c>
      <c r="J94" s="17" t="str">
        <f>IF(I94="","",VLOOKUP(I94,[1]名單!$A$1:$Z$65536,4,0))</f>
        <v>西平</v>
      </c>
      <c r="K94" s="18" t="str">
        <f>IF(I94="","",VLOOKUP(I94,[1]名單!$A$1:$Z$65536,2,0))</f>
        <v>張莊秀梅</v>
      </c>
      <c r="L94" s="17"/>
      <c r="M94" s="17" t="str">
        <f>IF(L94="","",VLOOKUP(L94,[1]名單!$A$1:$Z$65536,4,0))</f>
        <v/>
      </c>
      <c r="N94" s="17" t="str">
        <f>IF(L94="","",VLOOKUP(L94,[1]名單!$A$1:$Z$65536,2,0))</f>
        <v/>
      </c>
      <c r="O94" s="17"/>
      <c r="P94" s="17"/>
    </row>
    <row r="95" spans="1:17" ht="21" customHeight="1">
      <c r="A95" s="21" t="s">
        <v>134</v>
      </c>
      <c r="B95" s="22">
        <v>0.358333333333334</v>
      </c>
      <c r="C95" s="17">
        <v>5102</v>
      </c>
      <c r="D95" s="17" t="str">
        <f>IF(C95="","",VLOOKUP(C95,[1]名單!$A$1:$Z$65536,4,0))</f>
        <v>馬光</v>
      </c>
      <c r="E95" s="18" t="str">
        <f>IF(C95="","",VLOOKUP(C95,[1]名單!$A$1:$Z$65536,2,0))</f>
        <v>蕭張妤珣</v>
      </c>
      <c r="F95" s="17">
        <v>5105</v>
      </c>
      <c r="G95" s="17" t="str">
        <f>IF(F95="","",VLOOKUP(F95,[1]名單!$A$1:$Z$65536,4,0))</f>
        <v>馬光</v>
      </c>
      <c r="H95" s="17" t="str">
        <f>IF(F95="","",VLOOKUP(F95,[1]名單!$A$1:$Z$65536,2,0))</f>
        <v>張郭丹</v>
      </c>
      <c r="I95" s="17">
        <v>5109</v>
      </c>
      <c r="J95" s="17" t="str">
        <f>IF(I95="","",VLOOKUP(I95,[1]名單!$A$1:$Z$65536,4,0))</f>
        <v>西平</v>
      </c>
      <c r="K95" s="17" t="str">
        <f>IF(I95="","",VLOOKUP(I95,[1]名單!$A$1:$Z$65536,2,0))</f>
        <v>張錦枝</v>
      </c>
      <c r="L95" s="17"/>
      <c r="M95" s="17" t="str">
        <f>IF(L95="","",VLOOKUP(L95,[1]名單!$A$1:$Z$65536,4,0))</f>
        <v/>
      </c>
      <c r="N95" s="17" t="str">
        <f>IF(L95="","",VLOOKUP(L95,[1]名單!$A$1:$Z$65536,2,0))</f>
        <v/>
      </c>
      <c r="O95" s="17"/>
      <c r="P95" s="17"/>
    </row>
    <row r="96" spans="1:17" ht="21" customHeight="1">
      <c r="A96" s="21" t="s">
        <v>73</v>
      </c>
      <c r="B96" s="22">
        <v>0.36249999999999999</v>
      </c>
      <c r="C96" s="17">
        <v>5103</v>
      </c>
      <c r="D96" s="17" t="str">
        <f>IF(C96="","",VLOOKUP(C96,[1]名單!$A$1:$Z$65536,4,0))</f>
        <v>馬光</v>
      </c>
      <c r="E96" s="17" t="str">
        <f>IF(C96="","",VLOOKUP(C96,[1]名單!$A$1:$Z$65536,2,0))</f>
        <v>林瑞鶯</v>
      </c>
      <c r="F96" s="17">
        <v>5107</v>
      </c>
      <c r="G96" s="17" t="str">
        <f>IF(F96="","",VLOOKUP(F96,[1]名單!$A$1:$Z$65536,4,0))</f>
        <v>西平</v>
      </c>
      <c r="H96" s="18" t="str">
        <f>IF(F96="","",VLOOKUP(F96,[1]名單!$A$1:$Z$65536,2,0))</f>
        <v>歐陽矩慶</v>
      </c>
      <c r="I96" s="17">
        <v>5110</v>
      </c>
      <c r="J96" s="17" t="str">
        <f>IF(I96="","",VLOOKUP(I96,[1]名單!$A$1:$Z$65536,4,0))</f>
        <v>西平</v>
      </c>
      <c r="K96" s="17" t="str">
        <f>IF(I96="","",VLOOKUP(I96,[1]名單!$A$1:$Z$65536,2,0))</f>
        <v>張馨方</v>
      </c>
      <c r="L96" s="17"/>
      <c r="M96" s="17" t="str">
        <f>IF(L96="","",VLOOKUP(L96,[1]名單!$A$1:$Z$65536,4,0))</f>
        <v/>
      </c>
      <c r="N96" s="18" t="str">
        <f>IF(L96="","",VLOOKUP(L96,[1]名單!$A$1:$Z$65536,2,0))</f>
        <v/>
      </c>
      <c r="O96" s="17"/>
      <c r="P96" s="17"/>
      <c r="Q96" s="41"/>
    </row>
    <row r="97" spans="1:18" ht="21" customHeight="1">
      <c r="A97" s="36">
        <v>6</v>
      </c>
      <c r="B97" s="35" t="s">
        <v>6</v>
      </c>
      <c r="C97" s="37" t="s">
        <v>20</v>
      </c>
      <c r="D97" s="70" t="str">
        <f>VLOOKUP(A97,[5]組別!$A$1:$AK$65536,2,0)</f>
        <v>教師女子組</v>
      </c>
      <c r="E97" s="71"/>
      <c r="F97" s="71"/>
      <c r="G97" s="71"/>
      <c r="H97" s="71"/>
      <c r="I97" s="71"/>
      <c r="J97" s="71"/>
      <c r="K97" s="71"/>
      <c r="L97" s="71"/>
      <c r="M97" s="71"/>
      <c r="N97" s="72"/>
      <c r="O97" s="38"/>
      <c r="P97" s="39" t="s">
        <v>8</v>
      </c>
    </row>
    <row r="98" spans="1:18" ht="21" customHeight="1">
      <c r="A98" s="21" t="s">
        <v>183</v>
      </c>
      <c r="B98" s="22">
        <v>0.3666666666666667</v>
      </c>
      <c r="C98" s="17">
        <v>5301</v>
      </c>
      <c r="D98" s="17" t="str">
        <f>IF(C98="","",VLOOKUP(C98,[1]名單!$A$1:$Z$65536,4,0))</f>
        <v>溝壩</v>
      </c>
      <c r="E98" s="55" t="str">
        <f>IF(C98="","",VLOOKUP(C98,[1]名單!$A$1:$Z$65536,2,0))</f>
        <v>楊舒淇</v>
      </c>
      <c r="F98" s="17">
        <v>5310</v>
      </c>
      <c r="G98" s="17" t="str">
        <f>IF(F98="","",VLOOKUP(F98,[1]名單!$A$1:$Z$65536,4,0))</f>
        <v>重興</v>
      </c>
      <c r="H98" s="17" t="str">
        <f>IF(F98="","",VLOOKUP(F98,[1]名單!$A$1:$Z$65536,2,0))</f>
        <v>黃婷鈺</v>
      </c>
      <c r="I98" s="17">
        <v>5319</v>
      </c>
      <c r="J98" s="17" t="str">
        <f>IF(I98="","",VLOOKUP(I98,[1]名單!$A$1:$Z$65536,4,0))</f>
        <v>民生</v>
      </c>
      <c r="K98" s="17" t="str">
        <f>IF(I98="","",VLOOKUP(I98,[1]名單!$A$1:$Z$65536,2,0))</f>
        <v>林綺楓</v>
      </c>
      <c r="L98" s="17">
        <v>5328</v>
      </c>
      <c r="M98" s="17" t="str">
        <f>IF(L98="","",VLOOKUP(L98,[1]名單!$A$1:$Z$65536,4,0))</f>
        <v>僑真</v>
      </c>
      <c r="N98" s="18" t="str">
        <f>IF(L98="","",VLOOKUP(L98,[1]名單!$A$1:$Z$65536,2,0))</f>
        <v>蔡慧炫</v>
      </c>
      <c r="O98" s="17"/>
      <c r="P98" s="17"/>
      <c r="Q98" s="41"/>
    </row>
    <row r="99" spans="1:18" ht="21" customHeight="1">
      <c r="A99" s="21" t="s">
        <v>184</v>
      </c>
      <c r="B99" s="22">
        <v>0.37083333333333335</v>
      </c>
      <c r="C99" s="55">
        <v>5302</v>
      </c>
      <c r="D99" s="55" t="str">
        <f>IF(C99="","",VLOOKUP(C99,[1]名單!$A$1:$Z$65536,4,0))</f>
        <v>溝壩</v>
      </c>
      <c r="E99" s="55" t="str">
        <f>IF(C99="","",VLOOKUP(C99,[1]名單!$A$1:$Z$65536,2,0))</f>
        <v>翁碧慧</v>
      </c>
      <c r="F99" s="55">
        <v>5311</v>
      </c>
      <c r="G99" s="55" t="str">
        <f>IF(F99="","",VLOOKUP(F99,[1]名單!$A$1:$Z$65536,4,0))</f>
        <v>重興</v>
      </c>
      <c r="H99" s="55" t="str">
        <f>IF(F99="","",VLOOKUP(F99,[1]名單!$A$1:$Z$65536,2,0))</f>
        <v>黃惠文</v>
      </c>
      <c r="I99" s="55">
        <v>5320</v>
      </c>
      <c r="J99" s="55" t="str">
        <f>IF(I99="","",VLOOKUP(I99,[1]名單!$A$1:$Z$65536,4,0))</f>
        <v>民生</v>
      </c>
      <c r="K99" s="55" t="str">
        <f>IF(I99="","",VLOOKUP(I99,[1]名單!$A$1:$Z$65536,2,0))</f>
        <v>郭滿州</v>
      </c>
      <c r="L99" s="55">
        <v>5329</v>
      </c>
      <c r="M99" s="55" t="str">
        <f>IF(L99="","",VLOOKUP(L99,[1]名單!$A$1:$Z$65536,4,0))</f>
        <v>僑真</v>
      </c>
      <c r="N99" s="55" t="str">
        <f>IF(L99="","",VLOOKUP(L99,[1]名單!$A$1:$Z$65536,2,0))</f>
        <v>鄭秀玲</v>
      </c>
      <c r="O99" s="17"/>
      <c r="P99" s="17"/>
      <c r="Q99" s="41"/>
      <c r="R99" s="42"/>
    </row>
    <row r="100" spans="1:18" ht="21" customHeight="1">
      <c r="A100" s="21" t="s">
        <v>76</v>
      </c>
      <c r="B100" s="22">
        <v>0.375</v>
      </c>
      <c r="C100" s="17">
        <v>5303</v>
      </c>
      <c r="D100" s="55" t="str">
        <f>IF(C100="","",VLOOKUP(C100,[1]名單!$A$1:$Z$65536,4,0))</f>
        <v>溝壩</v>
      </c>
      <c r="E100" s="55" t="str">
        <f>IF(C100="","",VLOOKUP(C100,[1]名單!$A$1:$Z$65536,2,0))</f>
        <v>范淑婷</v>
      </c>
      <c r="F100" s="17">
        <v>5312</v>
      </c>
      <c r="G100" s="55" t="str">
        <f>IF(F100="","",VLOOKUP(F100,[1]名單!$A$1:$Z$65536,4,0))</f>
        <v>重興</v>
      </c>
      <c r="H100" s="55" t="str">
        <f>IF(F100="","",VLOOKUP(F100,[1]名單!$A$1:$Z$65536,2,0))</f>
        <v>黃麗蘭</v>
      </c>
      <c r="I100" s="17">
        <v>5321</v>
      </c>
      <c r="J100" s="55" t="str">
        <f>IF(I100="","",VLOOKUP(I100,[1]名單!$A$1:$Z$65536,4,0))</f>
        <v>民生</v>
      </c>
      <c r="K100" s="55" t="str">
        <f>IF(I100="","",VLOOKUP(I100,[1]名單!$A$1:$Z$65536,2,0))</f>
        <v>鄭伊芳</v>
      </c>
      <c r="L100" s="17">
        <v>5330</v>
      </c>
      <c r="M100" s="55" t="str">
        <f>IF(L100="","",VLOOKUP(L100,[1]名單!$A$1:$Z$65536,4,0))</f>
        <v>僑真</v>
      </c>
      <c r="N100" s="55" t="str">
        <f>IF(L100="","",VLOOKUP(L100,[1]名單!$A$1:$Z$65536,2,0))</f>
        <v>黃翠紅</v>
      </c>
      <c r="O100" s="17"/>
      <c r="P100" s="17"/>
      <c r="R100" s="40"/>
    </row>
    <row r="101" spans="1:18" ht="21" customHeight="1">
      <c r="A101" s="21" t="s">
        <v>77</v>
      </c>
      <c r="B101" s="22">
        <v>0.37916666666666698</v>
      </c>
      <c r="C101" s="55">
        <v>5304</v>
      </c>
      <c r="D101" s="55" t="str">
        <f>IF(C101="","",VLOOKUP(C101,[1]名單!$A$1:$Z$65536,4,0))</f>
        <v>溝壩</v>
      </c>
      <c r="E101" s="55" t="str">
        <f>IF(C101="","",VLOOKUP(C101,[1]名單!$A$1:$Z$65536,2,0))</f>
        <v>陳滿足</v>
      </c>
      <c r="F101" s="55">
        <v>5313</v>
      </c>
      <c r="G101" s="55" t="str">
        <f>IF(F101="","",VLOOKUP(F101,[1]名單!$A$1:$Z$65536,4,0))</f>
        <v>九芎</v>
      </c>
      <c r="H101" s="55" t="str">
        <f>IF(F101="","",VLOOKUP(F101,[1]名單!$A$1:$Z$65536,2,0))</f>
        <v>吳慧娟</v>
      </c>
      <c r="I101" s="55">
        <v>5322</v>
      </c>
      <c r="J101" s="55" t="str">
        <f>IF(I101="","",VLOOKUP(I101,[1]名單!$A$1:$Z$65536,4,0))</f>
        <v>民生</v>
      </c>
      <c r="K101" s="55" t="str">
        <f>IF(I101="","",VLOOKUP(I101,[1]名單!$A$1:$Z$65536,2,0))</f>
        <v>陳月蘭</v>
      </c>
      <c r="L101" s="55">
        <v>5331</v>
      </c>
      <c r="M101" s="55" t="str">
        <f>IF(L101="","",VLOOKUP(L101,[1]名單!$A$1:$Z$65536,4,0))</f>
        <v>信義</v>
      </c>
      <c r="N101" s="55" t="str">
        <f>IF(L101="","",VLOOKUP(L101,[1]名單!$A$1:$Z$65536,2,0))</f>
        <v>傅玲容</v>
      </c>
      <c r="O101" s="17"/>
      <c r="P101" s="17"/>
      <c r="R101" s="40"/>
    </row>
    <row r="102" spans="1:18" ht="21" customHeight="1">
      <c r="A102" s="21" t="s">
        <v>78</v>
      </c>
      <c r="B102" s="22">
        <v>0.38333333333333303</v>
      </c>
      <c r="C102" s="17">
        <v>5305</v>
      </c>
      <c r="D102" s="55" t="str">
        <f>IF(C102="","",VLOOKUP(C102,[1]名單!$A$1:$Z$65536,4,0))</f>
        <v>溝壩</v>
      </c>
      <c r="E102" s="55" t="str">
        <f>IF(C102="","",VLOOKUP(C102,[1]名單!$A$1:$Z$65536,2,0))</f>
        <v>黃小華</v>
      </c>
      <c r="F102" s="17">
        <v>5314</v>
      </c>
      <c r="G102" s="55" t="str">
        <f>IF(F102="","",VLOOKUP(F102,[1]名單!$A$1:$Z$65536,4,0))</f>
        <v>九芎</v>
      </c>
      <c r="H102" s="55" t="str">
        <f>IF(F102="","",VLOOKUP(F102,[1]名單!$A$1:$Z$65536,2,0))</f>
        <v>林宜蓁</v>
      </c>
      <c r="I102" s="17">
        <v>5325</v>
      </c>
      <c r="J102" s="55" t="str">
        <f>IF(I102="","",VLOOKUP(I102,[1]名單!$A$1:$Z$65536,4,0))</f>
        <v>僑真</v>
      </c>
      <c r="K102" s="55" t="str">
        <f>IF(I102="","",VLOOKUP(I102,[1]名單!$A$1:$Z$65536,2,0))</f>
        <v>張嘉卿</v>
      </c>
      <c r="L102" s="17">
        <v>5332</v>
      </c>
      <c r="M102" s="55" t="str">
        <f>IF(L102="","",VLOOKUP(L102,[1]名單!$A$1:$Z$65536,4,0))</f>
        <v>信義</v>
      </c>
      <c r="N102" s="55" t="str">
        <f>IF(L102="","",VLOOKUP(L102,[1]名單!$A$1:$Z$65536,2,0))</f>
        <v>周青樺</v>
      </c>
      <c r="O102" s="17"/>
      <c r="P102" s="17"/>
      <c r="R102" s="40"/>
    </row>
    <row r="103" spans="1:18" ht="21" customHeight="1">
      <c r="A103" s="21" t="s">
        <v>79</v>
      </c>
      <c r="B103" s="22">
        <v>0.38750000000000001</v>
      </c>
      <c r="C103" s="55">
        <v>5306</v>
      </c>
      <c r="D103" s="55" t="str">
        <f>IF(C103="","",VLOOKUP(C103,[1]名單!$A$1:$Z$65536,4,0))</f>
        <v>溝壩</v>
      </c>
      <c r="E103" s="55" t="str">
        <f>IF(C103="","",VLOOKUP(C103,[1]名單!$A$1:$Z$65536,2,0))</f>
        <v>黃玉雯</v>
      </c>
      <c r="F103" s="55">
        <v>5315</v>
      </c>
      <c r="G103" s="55" t="str">
        <f>IF(F103="","",VLOOKUP(F103,[1]名單!$A$1:$Z$65536,4,0))</f>
        <v>九芎</v>
      </c>
      <c r="H103" s="55" t="str">
        <f>IF(F103="","",VLOOKUP(F103,[1]名單!$A$1:$Z$65536,2,0))</f>
        <v>林怡君</v>
      </c>
      <c r="I103" s="55">
        <v>5326</v>
      </c>
      <c r="J103" s="55" t="str">
        <f>IF(I103="","",VLOOKUP(I103,[1]名單!$A$1:$Z$65536,4,0))</f>
        <v>僑真</v>
      </c>
      <c r="K103" s="55" t="str">
        <f>IF(I103="","",VLOOKUP(I103,[1]名單!$A$1:$Z$65536,2,0))</f>
        <v>李宗鈴</v>
      </c>
      <c r="L103" s="55">
        <v>5333</v>
      </c>
      <c r="M103" s="55" t="str">
        <f>IF(L103="","",VLOOKUP(L103,[1]名單!$A$1:$Z$65536,4,0))</f>
        <v>信義</v>
      </c>
      <c r="N103" s="55" t="str">
        <f>IF(L103="","",VLOOKUP(L103,[1]名單!$A$1:$Z$65536,2,0))</f>
        <v>林佳蓉</v>
      </c>
      <c r="O103" s="17"/>
      <c r="P103" s="17"/>
      <c r="R103" s="40"/>
    </row>
    <row r="104" spans="1:18" ht="21" customHeight="1">
      <c r="A104" s="21" t="s">
        <v>80</v>
      </c>
      <c r="B104" s="22">
        <v>0.391666666666667</v>
      </c>
      <c r="C104" s="17">
        <v>5307</v>
      </c>
      <c r="D104" s="55" t="str">
        <f>IF(C104="","",VLOOKUP(C104,[1]名單!$A$1:$Z$65536,4,0))</f>
        <v>重興</v>
      </c>
      <c r="E104" s="55" t="str">
        <f>IF(C104="","",VLOOKUP(C104,[1]名單!$A$1:$Z$65536,2,0))</f>
        <v>張嘉容</v>
      </c>
      <c r="F104" s="17">
        <v>5316</v>
      </c>
      <c r="G104" s="55" t="str">
        <f>IF(F104="","",VLOOKUP(F104,[1]名單!$A$1:$Z$65536,4,0))</f>
        <v>九芎</v>
      </c>
      <c r="H104" s="55" t="str">
        <f>IF(F104="","",VLOOKUP(F104,[1]名單!$A$1:$Z$65536,2,0))</f>
        <v>江幸容</v>
      </c>
      <c r="I104" s="17">
        <v>5327</v>
      </c>
      <c r="J104" s="55" t="str">
        <f>IF(I104="","",VLOOKUP(I104,[1]名單!$A$1:$Z$65536,4,0))</f>
        <v>僑真</v>
      </c>
      <c r="K104" s="55" t="str">
        <f>IF(I104="","",VLOOKUP(I104,[1]名單!$A$1:$Z$65536,2,0))</f>
        <v>葉望蘭</v>
      </c>
      <c r="L104" s="17">
        <v>5334</v>
      </c>
      <c r="M104" s="55" t="str">
        <f>IF(L104="","",VLOOKUP(L104,[1]名單!$A$1:$Z$65536,4,0))</f>
        <v>信義</v>
      </c>
      <c r="N104" s="55" t="str">
        <f>IF(L104="","",VLOOKUP(L104,[1]名單!$A$1:$Z$65536,2,0))</f>
        <v>郭淑娟</v>
      </c>
      <c r="O104" s="17"/>
      <c r="P104" s="17"/>
      <c r="R104" s="40"/>
    </row>
    <row r="105" spans="1:18" ht="21" customHeight="1">
      <c r="A105" s="21" t="s">
        <v>81</v>
      </c>
      <c r="B105" s="22">
        <v>0.39583333333333298</v>
      </c>
      <c r="C105" s="55">
        <v>5308</v>
      </c>
      <c r="D105" s="55" t="str">
        <f>IF(C105="","",VLOOKUP(C105,[1]名單!$A$1:$Z$65536,4,0))</f>
        <v>重興</v>
      </c>
      <c r="E105" s="55" t="str">
        <f>IF(C105="","",VLOOKUP(C105,[1]名單!$A$1:$Z$65536,2,0))</f>
        <v>張嘉麟</v>
      </c>
      <c r="F105" s="55">
        <v>5317</v>
      </c>
      <c r="G105" s="55" t="str">
        <f>IF(F105="","",VLOOKUP(F105,[1]名單!$A$1:$Z$65536,4,0))</f>
        <v>九芎</v>
      </c>
      <c r="H105" s="55" t="str">
        <f>IF(F105="","",VLOOKUP(F105,[1]名單!$A$1:$Z$65536,2,0))</f>
        <v>沈琪梅</v>
      </c>
      <c r="I105" s="55">
        <v>5335</v>
      </c>
      <c r="J105" s="55" t="str">
        <f>IF(I105="","",VLOOKUP(I105,[1]名單!$A$1:$Z$65536,4,0))</f>
        <v>信義</v>
      </c>
      <c r="K105" s="55" t="str">
        <f>IF(I105="","",VLOOKUP(I105,[1]名單!$A$1:$Z$65536,2,0))</f>
        <v>陳靜儀</v>
      </c>
      <c r="L105" s="55"/>
      <c r="M105" s="55" t="str">
        <f>IF(L105="","",VLOOKUP(L105,[1]名單!$A$1:$Z$65536,4,0))</f>
        <v/>
      </c>
      <c r="N105" s="55" t="str">
        <f>IF(L105="","",VLOOKUP(L105,[1]名單!$A$1:$Z$65536,2,0))</f>
        <v/>
      </c>
      <c r="O105" s="17"/>
      <c r="P105" s="17"/>
      <c r="R105" s="40"/>
    </row>
    <row r="106" spans="1:18" ht="21" customHeight="1">
      <c r="A106" s="21" t="s">
        <v>82</v>
      </c>
      <c r="B106" s="22">
        <v>0.39999999999999902</v>
      </c>
      <c r="C106" s="17">
        <v>5309</v>
      </c>
      <c r="D106" s="55" t="str">
        <f>IF(C106="","",VLOOKUP(C106,[1]名單!$A$1:$Z$65536,4,0))</f>
        <v>重興</v>
      </c>
      <c r="E106" s="55" t="str">
        <f>IF(C106="","",VLOOKUP(C106,[1]名單!$A$1:$Z$65536,2,0))</f>
        <v>張嫈敏</v>
      </c>
      <c r="F106" s="17">
        <v>5318</v>
      </c>
      <c r="G106" s="55" t="str">
        <f>IF(F106="","",VLOOKUP(F106,[1]名單!$A$1:$Z$65536,4,0))</f>
        <v>九芎</v>
      </c>
      <c r="H106" s="55" t="str">
        <f>IF(F106="","",VLOOKUP(F106,[1]名單!$A$1:$Z$65536,2,0))</f>
        <v>謝莉文</v>
      </c>
      <c r="I106" s="17">
        <v>5336</v>
      </c>
      <c r="J106" s="55" t="str">
        <f>IF(I106="","",VLOOKUP(I106,[1]名單!$A$1:$Z$65536,4,0))</f>
        <v>信義</v>
      </c>
      <c r="K106" s="55" t="str">
        <f>IF(I106="","",VLOOKUP(I106,[1]名單!$A$1:$Z$65536,2,0))</f>
        <v>魏美粧</v>
      </c>
      <c r="L106" s="17"/>
      <c r="M106" s="55" t="str">
        <f>IF(L106="","",VLOOKUP(L106,[1]名單!$A$1:$Z$65536,4,0))</f>
        <v/>
      </c>
      <c r="N106" s="55" t="str">
        <f>IF(L106="","",VLOOKUP(L106,[1]名單!$A$1:$Z$65536,2,0))</f>
        <v/>
      </c>
      <c r="O106" s="17"/>
      <c r="P106" s="17"/>
      <c r="R106" s="40"/>
    </row>
    <row r="107" spans="1:18" ht="21" customHeight="1">
      <c r="A107" s="44" t="s">
        <v>20</v>
      </c>
      <c r="B107" s="84" t="s">
        <v>58</v>
      </c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1"/>
      <c r="P107" s="39" t="s">
        <v>8</v>
      </c>
    </row>
    <row r="108" spans="1:18" ht="21" customHeight="1">
      <c r="A108" s="21" t="s">
        <v>136</v>
      </c>
      <c r="B108" s="22">
        <v>0.45833333333333331</v>
      </c>
      <c r="C108" s="17">
        <v>7019</v>
      </c>
      <c r="D108" s="23" t="str">
        <f>VLOOKUP(C108,[1]組別!$B$1:$AK$65536,2,0)</f>
        <v>社男12</v>
      </c>
      <c r="E108" s="17" t="s">
        <v>20</v>
      </c>
      <c r="F108" s="17">
        <v>7020</v>
      </c>
      <c r="G108" s="23" t="str">
        <f>VLOOKUP(F108,[1]組別!$B$1:$AK$65536,2,0)</f>
        <v>社男11</v>
      </c>
      <c r="H108" s="17" t="s">
        <v>20</v>
      </c>
      <c r="I108" s="17">
        <v>7021</v>
      </c>
      <c r="J108" s="23" t="str">
        <f>VLOOKUP(I108,[1]組別!$B$1:$AK$65536,2,0)</f>
        <v>社男10</v>
      </c>
      <c r="K108" s="17" t="s">
        <v>20</v>
      </c>
      <c r="L108" s="17">
        <v>7022</v>
      </c>
      <c r="M108" s="23" t="str">
        <f>VLOOKUP(L108,[1]組別!$B$1:$AK$65536,2,0)</f>
        <v>社男9</v>
      </c>
      <c r="N108" s="17" t="s">
        <v>20</v>
      </c>
      <c r="O108" s="17"/>
      <c r="P108" s="17"/>
    </row>
    <row r="109" spans="1:18" ht="21" customHeight="1">
      <c r="A109" s="21" t="s">
        <v>137</v>
      </c>
      <c r="B109" s="22">
        <v>0.46249999999999997</v>
      </c>
      <c r="C109" s="17">
        <v>7023</v>
      </c>
      <c r="D109" s="23" t="str">
        <f>VLOOKUP(C109,[1]組別!$B$1:$AK$65536,2,0)</f>
        <v>社男8</v>
      </c>
      <c r="E109" s="17" t="s">
        <v>20</v>
      </c>
      <c r="F109" s="17">
        <v>7024</v>
      </c>
      <c r="G109" s="23" t="str">
        <f>VLOOKUP(F109,[1]組別!$B$1:$AK$65536,2,0)</f>
        <v>社男7</v>
      </c>
      <c r="H109" s="17" t="s">
        <v>20</v>
      </c>
      <c r="I109" s="17">
        <v>7025</v>
      </c>
      <c r="J109" s="23" t="str">
        <f>VLOOKUP(I109,[1]組別!$B$1:$AK$65536,2,0)</f>
        <v>社男6</v>
      </c>
      <c r="K109" s="17" t="s">
        <v>20</v>
      </c>
      <c r="L109" s="17">
        <v>7026</v>
      </c>
      <c r="M109" s="23" t="str">
        <f>VLOOKUP(L109,[1]組別!$B$1:$AK$65536,2,0)</f>
        <v>社男5</v>
      </c>
      <c r="N109" s="17" t="s">
        <v>20</v>
      </c>
      <c r="O109" s="17"/>
      <c r="P109" s="17"/>
    </row>
    <row r="110" spans="1:18" ht="21" customHeight="1">
      <c r="A110" s="21" t="s">
        <v>85</v>
      </c>
      <c r="B110" s="22">
        <v>0.46666666666666701</v>
      </c>
      <c r="C110" s="17">
        <v>7027</v>
      </c>
      <c r="D110" s="23" t="str">
        <f>VLOOKUP(C110,[1]組別!$B$1:$AK$65536,2,0)</f>
        <v>社男4</v>
      </c>
      <c r="E110" s="17" t="s">
        <v>20</v>
      </c>
      <c r="F110" s="17">
        <v>7028</v>
      </c>
      <c r="G110" s="23" t="str">
        <f>VLOOKUP(F110,[1]組別!$B$1:$AK$65536,2,0)</f>
        <v>社男3</v>
      </c>
      <c r="H110" s="17" t="s">
        <v>20</v>
      </c>
      <c r="I110" s="17">
        <v>7029</v>
      </c>
      <c r="J110" s="23" t="str">
        <f>VLOOKUP(I110,[1]組別!$B$1:$AK$65536,2,0)</f>
        <v>社男2</v>
      </c>
      <c r="K110" s="17" t="s">
        <v>20</v>
      </c>
      <c r="L110" s="17">
        <v>7030</v>
      </c>
      <c r="M110" s="23" t="str">
        <f>VLOOKUP(L110,[1]組別!$B$1:$AK$65536,2,0)</f>
        <v>社男1</v>
      </c>
      <c r="N110" s="17" t="s">
        <v>20</v>
      </c>
      <c r="O110" s="17"/>
      <c r="P110" s="17"/>
    </row>
    <row r="111" spans="1:18" ht="21" customHeight="1">
      <c r="A111" s="21" t="s">
        <v>86</v>
      </c>
      <c r="B111" s="22">
        <v>0.47083333333333299</v>
      </c>
      <c r="C111" s="17">
        <v>7004</v>
      </c>
      <c r="D111" s="23" t="str">
        <f>VLOOKUP(C111,[1]組別!$B$1:$AK$65536,2,0)</f>
        <v>長青男12</v>
      </c>
      <c r="E111" s="17" t="s">
        <v>20</v>
      </c>
      <c r="F111" s="17">
        <v>7005</v>
      </c>
      <c r="G111" s="23" t="str">
        <f>VLOOKUP(F111,[1]組別!$B$1:$AK$65536,2,0)</f>
        <v>長青男11</v>
      </c>
      <c r="H111" s="17" t="s">
        <v>20</v>
      </c>
      <c r="I111" s="17">
        <v>7006</v>
      </c>
      <c r="J111" s="23" t="str">
        <f>VLOOKUP(I111,[1]組別!$B$1:$AK$65536,2,0)</f>
        <v>長青男10</v>
      </c>
      <c r="K111" s="17" t="s">
        <v>20</v>
      </c>
      <c r="L111" s="17">
        <v>7007</v>
      </c>
      <c r="M111" s="23" t="str">
        <f>VLOOKUP(L111,[1]組別!$B$1:$AK$65536,2,0)</f>
        <v>長青男9</v>
      </c>
      <c r="N111" s="17" t="s">
        <v>20</v>
      </c>
      <c r="O111" s="17"/>
      <c r="P111" s="17"/>
    </row>
    <row r="112" spans="1:18" ht="21" customHeight="1">
      <c r="A112" s="21" t="s">
        <v>87</v>
      </c>
      <c r="B112" s="22">
        <v>0.47499999999999998</v>
      </c>
      <c r="C112" s="17">
        <v>7008</v>
      </c>
      <c r="D112" s="23" t="str">
        <f>VLOOKUP(C112,[1]組別!$B$1:$AK$65536,2,0)</f>
        <v>長青男8</v>
      </c>
      <c r="E112" s="17" t="s">
        <v>20</v>
      </c>
      <c r="F112" s="17">
        <v>7009</v>
      </c>
      <c r="G112" s="23" t="str">
        <f>VLOOKUP(F112,[1]組別!$B$1:$AK$65536,2,0)</f>
        <v>長青男7</v>
      </c>
      <c r="H112" s="17" t="s">
        <v>20</v>
      </c>
      <c r="I112" s="17">
        <v>7010</v>
      </c>
      <c r="J112" s="23" t="str">
        <f>VLOOKUP(I112,[1]組別!$B$1:$AK$65536,2,0)</f>
        <v>長青男6</v>
      </c>
      <c r="K112" s="17" t="s">
        <v>20</v>
      </c>
      <c r="L112" s="17">
        <v>7011</v>
      </c>
      <c r="M112" s="23" t="str">
        <f>VLOOKUP(L112,[1]組別!$B$1:$AK$65536,2,0)</f>
        <v>長青男5</v>
      </c>
      <c r="N112" s="17" t="s">
        <v>20</v>
      </c>
      <c r="O112" s="17"/>
      <c r="P112" s="17"/>
    </row>
    <row r="113" spans="1:16" ht="21" customHeight="1">
      <c r="A113" s="21" t="s">
        <v>88</v>
      </c>
      <c r="B113" s="22">
        <v>0.47916666666666702</v>
      </c>
      <c r="C113" s="17">
        <v>7012</v>
      </c>
      <c r="D113" s="23" t="str">
        <f>VLOOKUP(C113,[1]組別!$B$1:$AK$65536,2,0)</f>
        <v>長青男4</v>
      </c>
      <c r="E113" s="17" t="s">
        <v>20</v>
      </c>
      <c r="F113" s="17">
        <v>7013</v>
      </c>
      <c r="G113" s="23" t="str">
        <f>VLOOKUP(F113,[1]組別!$B$1:$AK$65536,2,0)</f>
        <v>長青男3</v>
      </c>
      <c r="H113" s="17" t="s">
        <v>20</v>
      </c>
      <c r="I113" s="17">
        <v>7014</v>
      </c>
      <c r="J113" s="23" t="str">
        <f>VLOOKUP(I113,[1]組別!$B$1:$AK$65536,2,0)</f>
        <v>長青男2</v>
      </c>
      <c r="K113" s="17" t="s">
        <v>20</v>
      </c>
      <c r="L113" s="17">
        <v>7015</v>
      </c>
      <c r="M113" s="23" t="str">
        <f>VLOOKUP(L113,[1]組別!$B$1:$AK$65536,2,0)</f>
        <v>長青男1</v>
      </c>
      <c r="N113" s="17" t="s">
        <v>20</v>
      </c>
      <c r="O113" s="17"/>
      <c r="P113" s="17"/>
    </row>
    <row r="114" spans="1:16" ht="21" customHeight="1">
      <c r="A114" s="21" t="s">
        <v>138</v>
      </c>
      <c r="B114" s="22">
        <v>0.483333333333333</v>
      </c>
      <c r="C114" s="17">
        <v>7034</v>
      </c>
      <c r="D114" s="23" t="str">
        <f>VLOOKUP(C114,[1]組別!$B$1:$AK$65536,2,0)</f>
        <v>教男12</v>
      </c>
      <c r="E114" s="17" t="s">
        <v>20</v>
      </c>
      <c r="F114" s="17">
        <v>7035</v>
      </c>
      <c r="G114" s="23" t="str">
        <f>VLOOKUP(F114,[1]組別!$B$1:$AK$65536,2,0)</f>
        <v>教男11</v>
      </c>
      <c r="H114" s="17" t="s">
        <v>20</v>
      </c>
      <c r="I114" s="17">
        <v>7036</v>
      </c>
      <c r="J114" s="23" t="str">
        <f>VLOOKUP(I114,[1]組別!$B$1:$AK$65536,2,0)</f>
        <v>教男10</v>
      </c>
      <c r="K114" s="17" t="s">
        <v>20</v>
      </c>
      <c r="L114" s="17">
        <v>7037</v>
      </c>
      <c r="M114" s="23" t="str">
        <f>VLOOKUP(L114,[1]組別!$B$1:$AK$65536,2,0)</f>
        <v>教男9</v>
      </c>
      <c r="N114" s="17" t="s">
        <v>20</v>
      </c>
      <c r="O114" s="17"/>
      <c r="P114" s="17"/>
    </row>
    <row r="115" spans="1:16" ht="21" customHeight="1">
      <c r="A115" s="21" t="s">
        <v>139</v>
      </c>
      <c r="B115" s="22">
        <v>0.48749999999999999</v>
      </c>
      <c r="C115" s="17">
        <v>7038</v>
      </c>
      <c r="D115" s="23" t="str">
        <f>VLOOKUP(C115,[1]組別!$B$1:$AK$65536,2,0)</f>
        <v>教男8</v>
      </c>
      <c r="E115" s="17" t="s">
        <v>20</v>
      </c>
      <c r="F115" s="17">
        <v>7039</v>
      </c>
      <c r="G115" s="23" t="str">
        <f>VLOOKUP(F115,[1]組別!$B$1:$AK$65536,2,0)</f>
        <v>教男7</v>
      </c>
      <c r="H115" s="17" t="s">
        <v>20</v>
      </c>
      <c r="I115" s="17">
        <v>7040</v>
      </c>
      <c r="J115" s="23" t="str">
        <f>VLOOKUP(I115,[1]組別!$B$1:$AK$65536,2,0)</f>
        <v>教男6</v>
      </c>
      <c r="K115" s="17" t="s">
        <v>20</v>
      </c>
      <c r="L115" s="17">
        <v>7041</v>
      </c>
      <c r="M115" s="23" t="str">
        <f>VLOOKUP(L115,[1]組別!$B$1:$AK$65536,2,0)</f>
        <v>教男5</v>
      </c>
      <c r="N115" s="17" t="s">
        <v>20</v>
      </c>
      <c r="O115" s="17"/>
      <c r="P115" s="17"/>
    </row>
    <row r="116" spans="1:16" ht="21" customHeight="1">
      <c r="A116" s="21" t="s">
        <v>91</v>
      </c>
      <c r="B116" s="22">
        <v>0.49166666666666697</v>
      </c>
      <c r="C116" s="17">
        <v>7042</v>
      </c>
      <c r="D116" s="23" t="str">
        <f>VLOOKUP(C116,[1]組別!$B$1:$AK$65536,2,0)</f>
        <v>教男4</v>
      </c>
      <c r="E116" s="17" t="s">
        <v>20</v>
      </c>
      <c r="F116" s="17">
        <v>7043</v>
      </c>
      <c r="G116" s="23" t="str">
        <f>VLOOKUP(F116,[1]組別!$B$1:$AK$65536,2,0)</f>
        <v>教男3</v>
      </c>
      <c r="H116" s="17" t="s">
        <v>20</v>
      </c>
      <c r="I116" s="17">
        <v>7044</v>
      </c>
      <c r="J116" s="23" t="str">
        <f>VLOOKUP(I116,[1]組別!$B$1:$AK$65536,2,0)</f>
        <v>教男2</v>
      </c>
      <c r="K116" s="17" t="s">
        <v>20</v>
      </c>
      <c r="L116" s="17">
        <v>7045</v>
      </c>
      <c r="M116" s="23" t="str">
        <f>VLOOKUP(L116,[1]組別!$B$1:$AK$65536,2,0)</f>
        <v>教男1</v>
      </c>
      <c r="N116" s="17" t="s">
        <v>20</v>
      </c>
      <c r="O116" s="17"/>
      <c r="P116" s="17"/>
    </row>
  </sheetData>
  <mergeCells count="17">
    <mergeCell ref="D87:N87"/>
    <mergeCell ref="D93:N93"/>
    <mergeCell ref="D97:N97"/>
    <mergeCell ref="B107:O107"/>
    <mergeCell ref="D26:N26"/>
    <mergeCell ref="B36:O36"/>
    <mergeCell ref="A84:P84"/>
    <mergeCell ref="A85:B85"/>
    <mergeCell ref="C85:P85"/>
    <mergeCell ref="C86:P86"/>
    <mergeCell ref="D19:N19"/>
    <mergeCell ref="A1:N1"/>
    <mergeCell ref="A2:P2"/>
    <mergeCell ref="A3:B3"/>
    <mergeCell ref="C3:P3"/>
    <mergeCell ref="C4:P4"/>
    <mergeCell ref="D5:N5"/>
  </mergeCells>
  <phoneticPr fontId="2" type="noConversion"/>
  <conditionalFormatting sqref="C107:P65537 C2:P7 D8:E16 C8:C18 G8:H16 F8:F18 J8:K16 I8:I18 M8:P16 L8:L18 C19:P28 D29:E33 C29:C35 G29:H33 F29:F35 J29:K33 I29:I35 M29:P33 L29:L35 C36:P96 C98:D98 F98:P98 C100 C102 C104 C106 F100 F102 F104 F106 I100 I102 I104 I106 L100 L102 L104 L106">
    <cfRule type="cellIs" dxfId="4" priority="5" stopIfTrue="1" operator="equal">
      <formula>0</formula>
    </cfRule>
  </conditionalFormatting>
  <conditionalFormatting sqref="C99:P99 E98 D100:E106 C101 C103 C105 G100:H106 F101 F103 F105 J100:K106 I101 I103 I105 M100:P106 L101 L103 L105">
    <cfRule type="cellIs" dxfId="3" priority="3" stopIfTrue="1" operator="equal">
      <formula>0</formula>
    </cfRule>
  </conditionalFormatting>
  <conditionalFormatting sqref="C97:P97">
    <cfRule type="cellIs" dxfId="2" priority="4" stopIfTrue="1" operator="equal">
      <formula>0</formula>
    </cfRule>
  </conditionalFormatting>
  <conditionalFormatting sqref="D17:E18 G17:H18 J17:K18 M17:P18">
    <cfRule type="cellIs" dxfId="1" priority="2" stopIfTrue="1" operator="equal">
      <formula>0</formula>
    </cfRule>
  </conditionalFormatting>
  <conditionalFormatting sqref="D34:E35 G34:H35 J34:K35 M34:P35">
    <cfRule type="cellIs" dxfId="0" priority="1" stopIfTrue="1" operator="equal">
      <formula>0</formula>
    </cfRule>
  </conditionalFormatting>
  <pageMargins left="0.51181102362204722" right="0.11811023622047245" top="0.19685039370078741" bottom="0.19685039370078741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賽程表1</vt:lpstr>
      <vt:lpstr>賽程表2</vt:lpstr>
      <vt:lpstr>賽程表3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2015-03-27T00:38:52Z</dcterms:created>
  <dcterms:modified xsi:type="dcterms:W3CDTF">2015-03-27T01:49:16Z</dcterms:modified>
</cp:coreProperties>
</file>