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3260" windowHeight="12260" tabRatio="939" firstSheet="29" activeTab="37"/>
  </bookViews>
  <sheets>
    <sheet name="1國男武術長拳" sheetId="23" r:id="rId1"/>
    <sheet name="2國女武術長拳" sheetId="22" r:id="rId2"/>
    <sheet name="3小高男武術長拳" sheetId="24" r:id="rId3"/>
    <sheet name="4小高女武術長拳" sheetId="30" r:id="rId4"/>
    <sheet name="5小低男武術長拳" sheetId="29" r:id="rId5"/>
    <sheet name="6國女武術太極拳" sheetId="31" r:id="rId6"/>
    <sheet name="7小高女武術太極拳" sheetId="27" r:id="rId7"/>
    <sheet name="8國女武術劍" sheetId="33" r:id="rId8"/>
    <sheet name="9小高男武術劍" sheetId="26" r:id="rId9"/>
    <sheet name="10小高女武術劍" sheetId="32" r:id="rId10"/>
    <sheet name="11社男國術南拳" sheetId="34" r:id="rId11"/>
    <sheet name="12國男國術南拳" sheetId="41" r:id="rId12"/>
    <sheet name="13國女國術南拳" sheetId="39" r:id="rId13"/>
    <sheet name="14小高男廣東南拳" sheetId="42" r:id="rId14"/>
    <sheet name="15小高女廣東南拳" sheetId="35" r:id="rId15"/>
    <sheet name="16小高男福建南拳" sheetId="38" r:id="rId16"/>
    <sheet name="17小高女福建南拳" sheetId="37" r:id="rId17"/>
    <sheet name="18小低男福建南拳" sheetId="36" r:id="rId18"/>
    <sheet name="19國男武術刀" sheetId="43" r:id="rId19"/>
    <sheet name="20小高男武術刀" sheetId="48" r:id="rId20"/>
    <sheet name="21小高女武術刀" sheetId="47" r:id="rId21"/>
    <sheet name="22國男少林拳" sheetId="44" r:id="rId22"/>
    <sheet name="23國女少林拳" sheetId="40" r:id="rId23"/>
    <sheet name="24小高男少林拳" sheetId="49" r:id="rId24"/>
    <sheet name="25小高女少林拳" sheetId="50" r:id="rId25"/>
    <sheet name="26小低女少林拳" sheetId="56" r:id="rId26"/>
    <sheet name="27國男內家拳" sheetId="57" r:id="rId27"/>
    <sheet name="28國女內家拳" sheetId="58" r:id="rId28"/>
    <sheet name="29小高男內家拳" sheetId="59" r:id="rId29"/>
    <sheet name="30小高女內家拳" sheetId="60" r:id="rId30"/>
    <sheet name="31國女金羅漢" sheetId="61" r:id="rId31"/>
    <sheet name="32小高男金羅漢" sheetId="62" r:id="rId32"/>
    <sheet name="33小高女新羅漢" sheetId="63" r:id="rId33"/>
    <sheet name="34小低男金羅漢" sheetId="64" r:id="rId34"/>
    <sheet name="35小低女金羅漢" sheetId="65" r:id="rId35"/>
    <sheet name="36國男武術棍" sheetId="66" r:id="rId36"/>
    <sheet name="37小高男武術棍" sheetId="67" r:id="rId37"/>
    <sheet name="38小高女武術棍" sheetId="68" r:id="rId38"/>
  </sheets>
  <calcPr calcId="162913"/>
</workbook>
</file>

<file path=xl/calcChain.xml><?xml version="1.0" encoding="utf-8"?>
<calcChain xmlns="http://schemas.openxmlformats.org/spreadsheetml/2006/main">
  <c r="R4" i="61" l="1"/>
  <c r="I6" i="68" l="1"/>
  <c r="N6" i="68"/>
  <c r="Q6" i="68" s="1"/>
  <c r="O6" i="68"/>
  <c r="I7" i="68"/>
  <c r="N7" i="68"/>
  <c r="Q7" i="68" s="1"/>
  <c r="O7" i="68"/>
  <c r="O5" i="68"/>
  <c r="N5" i="68"/>
  <c r="I5" i="68"/>
  <c r="O4" i="68"/>
  <c r="N4" i="68"/>
  <c r="Q4" i="68" s="1"/>
  <c r="I4" i="68"/>
  <c r="I15" i="67"/>
  <c r="N15" i="67"/>
  <c r="Q15" i="67" s="1"/>
  <c r="O15" i="67"/>
  <c r="I16" i="67"/>
  <c r="N16" i="67"/>
  <c r="Q16" i="67" s="1"/>
  <c r="O16" i="67"/>
  <c r="P16" i="67" s="1"/>
  <c r="J16" i="67" s="1"/>
  <c r="L16" i="67" s="1"/>
  <c r="O14" i="67"/>
  <c r="N14" i="67"/>
  <c r="I14" i="67"/>
  <c r="O13" i="67"/>
  <c r="N13" i="67"/>
  <c r="Q13" i="67" s="1"/>
  <c r="I13" i="67"/>
  <c r="P13" i="67" s="1"/>
  <c r="J13" i="67" s="1"/>
  <c r="L13" i="67" s="1"/>
  <c r="O12" i="67"/>
  <c r="N12" i="67"/>
  <c r="Q12" i="67" s="1"/>
  <c r="I12" i="67"/>
  <c r="O11" i="67"/>
  <c r="N11" i="67"/>
  <c r="I11" i="67"/>
  <c r="O10" i="67"/>
  <c r="N10" i="67"/>
  <c r="I10" i="67"/>
  <c r="O9" i="67"/>
  <c r="N9" i="67"/>
  <c r="I9" i="67"/>
  <c r="O8" i="67"/>
  <c r="N8" i="67"/>
  <c r="Q8" i="67" s="1"/>
  <c r="I8" i="67"/>
  <c r="O7" i="67"/>
  <c r="N7" i="67"/>
  <c r="I7" i="67"/>
  <c r="P7" i="67" s="1"/>
  <c r="J7" i="67" s="1"/>
  <c r="L7" i="67" s="1"/>
  <c r="O6" i="67"/>
  <c r="N6" i="67"/>
  <c r="I6" i="67"/>
  <c r="P5" i="67"/>
  <c r="J5" i="67" s="1"/>
  <c r="L5" i="67" s="1"/>
  <c r="O5" i="67"/>
  <c r="N5" i="67"/>
  <c r="Q5" i="67" s="1"/>
  <c r="I5" i="67"/>
  <c r="Q4" i="67"/>
  <c r="O4" i="67"/>
  <c r="N4" i="67"/>
  <c r="I4" i="67"/>
  <c r="O5" i="66"/>
  <c r="N5" i="66"/>
  <c r="I5" i="66"/>
  <c r="O4" i="66"/>
  <c r="N4" i="66"/>
  <c r="Q4" i="66" s="1"/>
  <c r="I4" i="66"/>
  <c r="I14" i="65"/>
  <c r="N14" i="65"/>
  <c r="O14" i="65"/>
  <c r="Q14" i="65" s="1"/>
  <c r="O13" i="65"/>
  <c r="N13" i="65"/>
  <c r="I13" i="65"/>
  <c r="O12" i="65"/>
  <c r="N12" i="65"/>
  <c r="Q12" i="65" s="1"/>
  <c r="I12" i="65"/>
  <c r="P12" i="65" s="1"/>
  <c r="J12" i="65" s="1"/>
  <c r="L12" i="65" s="1"/>
  <c r="O11" i="65"/>
  <c r="N11" i="65"/>
  <c r="Q11" i="65" s="1"/>
  <c r="I11" i="65"/>
  <c r="P11" i="65" s="1"/>
  <c r="J11" i="65" s="1"/>
  <c r="L11" i="65" s="1"/>
  <c r="O10" i="65"/>
  <c r="N10" i="65"/>
  <c r="I10" i="65"/>
  <c r="O9" i="65"/>
  <c r="N9" i="65"/>
  <c r="I9" i="65"/>
  <c r="O8" i="65"/>
  <c r="N8" i="65"/>
  <c r="I8" i="65"/>
  <c r="O7" i="65"/>
  <c r="N7" i="65"/>
  <c r="I7" i="65"/>
  <c r="O6" i="65"/>
  <c r="N6" i="65"/>
  <c r="I6" i="65"/>
  <c r="O5" i="65"/>
  <c r="N5" i="65"/>
  <c r="I5" i="65"/>
  <c r="O4" i="65"/>
  <c r="N4" i="65"/>
  <c r="Q4" i="65" s="1"/>
  <c r="I4" i="65"/>
  <c r="O13" i="64"/>
  <c r="N13" i="64"/>
  <c r="I13" i="64"/>
  <c r="O12" i="64"/>
  <c r="N12" i="64"/>
  <c r="I12" i="64"/>
  <c r="O11" i="64"/>
  <c r="N11" i="64"/>
  <c r="I11" i="64"/>
  <c r="O10" i="64"/>
  <c r="N10" i="64"/>
  <c r="I10" i="64"/>
  <c r="O9" i="64"/>
  <c r="N9" i="64"/>
  <c r="I9" i="64"/>
  <c r="O8" i="64"/>
  <c r="N8" i="64"/>
  <c r="I8" i="64"/>
  <c r="O7" i="64"/>
  <c r="N7" i="64"/>
  <c r="I7" i="64"/>
  <c r="O6" i="64"/>
  <c r="N6" i="64"/>
  <c r="I6" i="64"/>
  <c r="O5" i="64"/>
  <c r="N5" i="64"/>
  <c r="I5" i="64"/>
  <c r="O4" i="64"/>
  <c r="N4" i="64"/>
  <c r="I4" i="64"/>
  <c r="I18" i="63"/>
  <c r="N18" i="63"/>
  <c r="Q18" i="63" s="1"/>
  <c r="O18" i="63"/>
  <c r="O17" i="63"/>
  <c r="N17" i="63"/>
  <c r="Q17" i="63" s="1"/>
  <c r="I17" i="63"/>
  <c r="O16" i="63"/>
  <c r="N16" i="63"/>
  <c r="I16" i="63"/>
  <c r="O15" i="63"/>
  <c r="N15" i="63"/>
  <c r="I15" i="63"/>
  <c r="O14" i="63"/>
  <c r="N14" i="63"/>
  <c r="I14" i="63"/>
  <c r="O13" i="63"/>
  <c r="N13" i="63"/>
  <c r="I13" i="63"/>
  <c r="O12" i="63"/>
  <c r="N12" i="63"/>
  <c r="I12" i="63"/>
  <c r="O11" i="63"/>
  <c r="N11" i="63"/>
  <c r="I11" i="63"/>
  <c r="O10" i="63"/>
  <c r="N10" i="63"/>
  <c r="I10" i="63"/>
  <c r="O9" i="63"/>
  <c r="N9" i="63"/>
  <c r="Q9" i="63" s="1"/>
  <c r="I9" i="63"/>
  <c r="O8" i="63"/>
  <c r="N8" i="63"/>
  <c r="I8" i="63"/>
  <c r="O7" i="63"/>
  <c r="N7" i="63"/>
  <c r="I7" i="63"/>
  <c r="O6" i="63"/>
  <c r="N6" i="63"/>
  <c r="I6" i="63"/>
  <c r="O5" i="63"/>
  <c r="N5" i="63"/>
  <c r="I5" i="63"/>
  <c r="O4" i="63"/>
  <c r="N4" i="63"/>
  <c r="I4" i="63"/>
  <c r="I8" i="62"/>
  <c r="N8" i="62"/>
  <c r="Q8" i="62" s="1"/>
  <c r="O8" i="62"/>
  <c r="I9" i="62"/>
  <c r="N9" i="62"/>
  <c r="O9" i="62"/>
  <c r="I10" i="62"/>
  <c r="N10" i="62"/>
  <c r="O10" i="62"/>
  <c r="I11" i="62"/>
  <c r="N11" i="62"/>
  <c r="O11" i="62"/>
  <c r="I12" i="62"/>
  <c r="N12" i="62"/>
  <c r="O12" i="62"/>
  <c r="I13" i="62"/>
  <c r="N13" i="62"/>
  <c r="O13" i="62"/>
  <c r="I14" i="62"/>
  <c r="N14" i="62"/>
  <c r="Q14" i="62" s="1"/>
  <c r="O14" i="62"/>
  <c r="I15" i="62"/>
  <c r="N15" i="62"/>
  <c r="O15" i="62"/>
  <c r="I16" i="62"/>
  <c r="N16" i="62"/>
  <c r="O16" i="62"/>
  <c r="P16" i="62"/>
  <c r="J16" i="62" s="1"/>
  <c r="L16" i="62" s="1"/>
  <c r="I17" i="62"/>
  <c r="N17" i="62"/>
  <c r="O17" i="62"/>
  <c r="I18" i="62"/>
  <c r="N18" i="62"/>
  <c r="O18" i="62"/>
  <c r="I19" i="62"/>
  <c r="N19" i="62"/>
  <c r="Q19" i="62" s="1"/>
  <c r="O19" i="62"/>
  <c r="I20" i="62"/>
  <c r="N20" i="62"/>
  <c r="O20" i="62"/>
  <c r="I21" i="62"/>
  <c r="N21" i="62"/>
  <c r="O21" i="62"/>
  <c r="I22" i="62"/>
  <c r="N22" i="62"/>
  <c r="O22" i="62"/>
  <c r="I23" i="62"/>
  <c r="N23" i="62"/>
  <c r="O23" i="62"/>
  <c r="I24" i="62"/>
  <c r="N24" i="62"/>
  <c r="O24" i="62"/>
  <c r="I25" i="62"/>
  <c r="N25" i="62"/>
  <c r="O25" i="62"/>
  <c r="I26" i="62"/>
  <c r="N26" i="62"/>
  <c r="O26" i="62"/>
  <c r="I27" i="62"/>
  <c r="N27" i="62"/>
  <c r="Q27" i="62" s="1"/>
  <c r="O27" i="62"/>
  <c r="I28" i="62"/>
  <c r="N28" i="62"/>
  <c r="O28" i="62"/>
  <c r="Q28" i="62" s="1"/>
  <c r="I29" i="62"/>
  <c r="N29" i="62"/>
  <c r="P29" i="62" s="1"/>
  <c r="J29" i="62" s="1"/>
  <c r="L29" i="62" s="1"/>
  <c r="O29" i="62"/>
  <c r="I30" i="62"/>
  <c r="N30" i="62"/>
  <c r="O30" i="62"/>
  <c r="O7" i="62"/>
  <c r="N7" i="62"/>
  <c r="I7" i="62"/>
  <c r="O6" i="62"/>
  <c r="N6" i="62"/>
  <c r="I6" i="62"/>
  <c r="O5" i="62"/>
  <c r="N5" i="62"/>
  <c r="Q5" i="62" s="1"/>
  <c r="I5" i="62"/>
  <c r="O4" i="62"/>
  <c r="N4" i="62"/>
  <c r="I4" i="62"/>
  <c r="P4" i="62" s="1"/>
  <c r="J4" i="62" s="1"/>
  <c r="L4" i="62" s="1"/>
  <c r="O7" i="61"/>
  <c r="N7" i="61"/>
  <c r="I7" i="61"/>
  <c r="Q6" i="61"/>
  <c r="O6" i="61"/>
  <c r="N6" i="61"/>
  <c r="I6" i="61"/>
  <c r="O5" i="61"/>
  <c r="N5" i="61"/>
  <c r="I5" i="61"/>
  <c r="O4" i="61"/>
  <c r="N4" i="61"/>
  <c r="I4" i="61"/>
  <c r="I8" i="60"/>
  <c r="P8" i="60" s="1"/>
  <c r="J8" i="60" s="1"/>
  <c r="L8" i="60" s="1"/>
  <c r="N8" i="60"/>
  <c r="O8" i="60"/>
  <c r="Q8" i="60" s="1"/>
  <c r="I9" i="60"/>
  <c r="N9" i="60"/>
  <c r="P9" i="60" s="1"/>
  <c r="J9" i="60" s="1"/>
  <c r="L9" i="60" s="1"/>
  <c r="O9" i="60"/>
  <c r="I15" i="50"/>
  <c r="N15" i="50"/>
  <c r="Q15" i="50" s="1"/>
  <c r="O15" i="50"/>
  <c r="I16" i="50"/>
  <c r="P16" i="50" s="1"/>
  <c r="J16" i="50" s="1"/>
  <c r="L16" i="50" s="1"/>
  <c r="N16" i="50"/>
  <c r="O16" i="50"/>
  <c r="I17" i="50"/>
  <c r="P17" i="50" s="1"/>
  <c r="J17" i="50" s="1"/>
  <c r="L17" i="50" s="1"/>
  <c r="N17" i="50"/>
  <c r="O17" i="50"/>
  <c r="I18" i="50"/>
  <c r="N18" i="50"/>
  <c r="Q18" i="50" s="1"/>
  <c r="O18" i="50"/>
  <c r="I19" i="50"/>
  <c r="P19" i="50" s="1"/>
  <c r="J19" i="50" s="1"/>
  <c r="L19" i="50" s="1"/>
  <c r="N19" i="50"/>
  <c r="O19" i="50"/>
  <c r="Q19" i="50" s="1"/>
  <c r="I6" i="50"/>
  <c r="N6" i="50"/>
  <c r="Q6" i="50" s="1"/>
  <c r="O6" i="50"/>
  <c r="I7" i="50"/>
  <c r="N7" i="50"/>
  <c r="O7" i="50"/>
  <c r="I8" i="50"/>
  <c r="N8" i="50"/>
  <c r="Q8" i="50" s="1"/>
  <c r="O8" i="50"/>
  <c r="P8" i="50"/>
  <c r="J8" i="50" s="1"/>
  <c r="L8" i="50" s="1"/>
  <c r="I9" i="50"/>
  <c r="P9" i="50" s="1"/>
  <c r="J9" i="50" s="1"/>
  <c r="L9" i="50" s="1"/>
  <c r="N9" i="50"/>
  <c r="O9" i="50"/>
  <c r="Q9" i="50" s="1"/>
  <c r="I10" i="50"/>
  <c r="N10" i="50"/>
  <c r="O10" i="50"/>
  <c r="I11" i="50"/>
  <c r="N11" i="50"/>
  <c r="Q11" i="50" s="1"/>
  <c r="O11" i="50"/>
  <c r="I12" i="50"/>
  <c r="P12" i="50" s="1"/>
  <c r="J12" i="50" s="1"/>
  <c r="L12" i="50" s="1"/>
  <c r="N12" i="50"/>
  <c r="O12" i="50"/>
  <c r="Q12" i="50"/>
  <c r="I13" i="50"/>
  <c r="N13" i="50"/>
  <c r="O13" i="50"/>
  <c r="P13" i="50"/>
  <c r="J13" i="50" s="1"/>
  <c r="L13" i="50" s="1"/>
  <c r="I14" i="50"/>
  <c r="N14" i="50"/>
  <c r="Q14" i="50" s="1"/>
  <c r="O14" i="50"/>
  <c r="I12" i="49"/>
  <c r="P12" i="49" s="1"/>
  <c r="J12" i="49" s="1"/>
  <c r="L12" i="49" s="1"/>
  <c r="N12" i="49"/>
  <c r="O12" i="49"/>
  <c r="I13" i="49"/>
  <c r="N13" i="49"/>
  <c r="Q13" i="49" s="1"/>
  <c r="O13" i="49"/>
  <c r="I14" i="49"/>
  <c r="P14" i="49" s="1"/>
  <c r="J14" i="49" s="1"/>
  <c r="L14" i="49" s="1"/>
  <c r="N14" i="49"/>
  <c r="O14" i="49"/>
  <c r="Q14" i="49" s="1"/>
  <c r="I15" i="49"/>
  <c r="N15" i="49"/>
  <c r="P15" i="49" s="1"/>
  <c r="J15" i="49" s="1"/>
  <c r="L15" i="49" s="1"/>
  <c r="O15" i="49"/>
  <c r="I16" i="49"/>
  <c r="N16" i="49"/>
  <c r="Q16" i="49" s="1"/>
  <c r="O16" i="49"/>
  <c r="I11" i="44"/>
  <c r="N11" i="44"/>
  <c r="O11" i="44"/>
  <c r="I12" i="44"/>
  <c r="N12" i="44"/>
  <c r="O12" i="44"/>
  <c r="I13" i="44"/>
  <c r="N13" i="44"/>
  <c r="O13" i="44"/>
  <c r="I14" i="44"/>
  <c r="N14" i="44"/>
  <c r="O14" i="44"/>
  <c r="I15" i="44"/>
  <c r="N15" i="44"/>
  <c r="O15" i="44"/>
  <c r="I16" i="44"/>
  <c r="N16" i="44"/>
  <c r="O16" i="44"/>
  <c r="I17" i="44"/>
  <c r="N17" i="44"/>
  <c r="O17" i="44"/>
  <c r="I12" i="37"/>
  <c r="N12" i="37"/>
  <c r="Q12" i="37" s="1"/>
  <c r="O12" i="37"/>
  <c r="I13" i="37"/>
  <c r="P13" i="37" s="1"/>
  <c r="J13" i="37" s="1"/>
  <c r="L13" i="37" s="1"/>
  <c r="N13" i="37"/>
  <c r="O13" i="37"/>
  <c r="Q13" i="37"/>
  <c r="I14" i="37"/>
  <c r="N14" i="37"/>
  <c r="Q14" i="37" s="1"/>
  <c r="O14" i="37"/>
  <c r="P14" i="37"/>
  <c r="J14" i="37" s="1"/>
  <c r="L14" i="37" s="1"/>
  <c r="I6" i="38"/>
  <c r="P6" i="38" s="1"/>
  <c r="J6" i="38" s="1"/>
  <c r="L6" i="38" s="1"/>
  <c r="N6" i="38"/>
  <c r="Q6" i="38" s="1"/>
  <c r="O6" i="38"/>
  <c r="I7" i="38"/>
  <c r="N7" i="38"/>
  <c r="O7" i="38"/>
  <c r="I8" i="38"/>
  <c r="N8" i="38"/>
  <c r="O8" i="38"/>
  <c r="I9" i="38"/>
  <c r="N9" i="38"/>
  <c r="O9" i="38"/>
  <c r="I10" i="38"/>
  <c r="N10" i="38"/>
  <c r="Q10" i="38" s="1"/>
  <c r="O10" i="38"/>
  <c r="I11" i="38"/>
  <c r="N11" i="38"/>
  <c r="O11" i="38"/>
  <c r="I12" i="38"/>
  <c r="N12" i="38"/>
  <c r="O12" i="38"/>
  <c r="I13" i="38"/>
  <c r="N13" i="38"/>
  <c r="O13" i="38"/>
  <c r="I14" i="38"/>
  <c r="P14" i="38" s="1"/>
  <c r="J14" i="38" s="1"/>
  <c r="L14" i="38" s="1"/>
  <c r="N14" i="38"/>
  <c r="O14" i="38"/>
  <c r="I15" i="38"/>
  <c r="N15" i="38"/>
  <c r="Q15" i="38" s="1"/>
  <c r="O15" i="38"/>
  <c r="I16" i="38"/>
  <c r="N16" i="38"/>
  <c r="O16" i="38"/>
  <c r="I17" i="38"/>
  <c r="N17" i="38"/>
  <c r="O17" i="38"/>
  <c r="I18" i="38"/>
  <c r="P18" i="38" s="1"/>
  <c r="J18" i="38" s="1"/>
  <c r="L18" i="38" s="1"/>
  <c r="N18" i="38"/>
  <c r="Q18" i="38" s="1"/>
  <c r="O18" i="38"/>
  <c r="I19" i="38"/>
  <c r="N19" i="38"/>
  <c r="O19" i="38"/>
  <c r="I20" i="38"/>
  <c r="N20" i="38"/>
  <c r="O20" i="38"/>
  <c r="I8" i="35"/>
  <c r="N8" i="35"/>
  <c r="Q8" i="35" s="1"/>
  <c r="O8" i="35"/>
  <c r="P8" i="35"/>
  <c r="J8" i="35" s="1"/>
  <c r="L8" i="35" s="1"/>
  <c r="I9" i="35"/>
  <c r="P9" i="35" s="1"/>
  <c r="J9" i="35" s="1"/>
  <c r="L9" i="35" s="1"/>
  <c r="N9" i="35"/>
  <c r="O9" i="35"/>
  <c r="I9" i="42"/>
  <c r="P9" i="42" s="1"/>
  <c r="J9" i="42" s="1"/>
  <c r="L9" i="42" s="1"/>
  <c r="N9" i="42"/>
  <c r="O9" i="42"/>
  <c r="I10" i="42"/>
  <c r="N10" i="42"/>
  <c r="O10" i="42"/>
  <c r="I11" i="42"/>
  <c r="N11" i="42"/>
  <c r="Q11" i="42" s="1"/>
  <c r="O11" i="42"/>
  <c r="I9" i="39"/>
  <c r="P9" i="39" s="1"/>
  <c r="J9" i="39" s="1"/>
  <c r="L9" i="39" s="1"/>
  <c r="N9" i="39"/>
  <c r="O9" i="39"/>
  <c r="Q9" i="39" s="1"/>
  <c r="I10" i="39"/>
  <c r="P10" i="39" s="1"/>
  <c r="J10" i="39" s="1"/>
  <c r="L10" i="39" s="1"/>
  <c r="N10" i="39"/>
  <c r="O10" i="39"/>
  <c r="I11" i="39"/>
  <c r="N11" i="39"/>
  <c r="O11" i="39"/>
  <c r="I12" i="39"/>
  <c r="N12" i="39"/>
  <c r="Q12" i="39" s="1"/>
  <c r="O12" i="39"/>
  <c r="I13" i="39"/>
  <c r="N13" i="39"/>
  <c r="Q13" i="39" s="1"/>
  <c r="O13" i="39"/>
  <c r="I14" i="39"/>
  <c r="P14" i="39" s="1"/>
  <c r="J14" i="39" s="1"/>
  <c r="L14" i="39" s="1"/>
  <c r="N14" i="39"/>
  <c r="O14" i="39"/>
  <c r="I15" i="39"/>
  <c r="N15" i="39"/>
  <c r="O15" i="39"/>
  <c r="P15" i="39" s="1"/>
  <c r="J15" i="39" s="1"/>
  <c r="L15" i="39" s="1"/>
  <c r="I9" i="41"/>
  <c r="N9" i="41"/>
  <c r="O9" i="41"/>
  <c r="Q9" i="41"/>
  <c r="I10" i="41"/>
  <c r="N10" i="41"/>
  <c r="Q10" i="41" s="1"/>
  <c r="O10" i="41"/>
  <c r="P10" i="41"/>
  <c r="J10" i="41" s="1"/>
  <c r="L10" i="41" s="1"/>
  <c r="I11" i="41"/>
  <c r="N11" i="41"/>
  <c r="O11" i="41"/>
  <c r="P11" i="41" s="1"/>
  <c r="J11" i="41" s="1"/>
  <c r="L11" i="41" s="1"/>
  <c r="I12" i="41"/>
  <c r="N12" i="41"/>
  <c r="Q12" i="41" s="1"/>
  <c r="O12" i="41"/>
  <c r="I13" i="41"/>
  <c r="P13" i="41" s="1"/>
  <c r="J13" i="41" s="1"/>
  <c r="L13" i="41" s="1"/>
  <c r="N13" i="41"/>
  <c r="Q13" i="41" s="1"/>
  <c r="O13" i="41"/>
  <c r="I14" i="41"/>
  <c r="P14" i="41" s="1"/>
  <c r="J14" i="41" s="1"/>
  <c r="L14" i="41" s="1"/>
  <c r="N14" i="41"/>
  <c r="O14" i="41"/>
  <c r="Q14" i="41"/>
  <c r="I15" i="41"/>
  <c r="N15" i="41"/>
  <c r="O15" i="41"/>
  <c r="I6" i="27"/>
  <c r="P6" i="27" s="1"/>
  <c r="J6" i="27" s="1"/>
  <c r="L6" i="27" s="1"/>
  <c r="N6" i="27"/>
  <c r="O6" i="27"/>
  <c r="Q6" i="27" s="1"/>
  <c r="I7" i="27"/>
  <c r="N7" i="27"/>
  <c r="Q7" i="27" s="1"/>
  <c r="O7" i="27"/>
  <c r="I9" i="30"/>
  <c r="N9" i="30"/>
  <c r="O9" i="30"/>
  <c r="Q9" i="30" s="1"/>
  <c r="I10" i="30"/>
  <c r="N10" i="30"/>
  <c r="Q10" i="30" s="1"/>
  <c r="O10" i="30"/>
  <c r="I6" i="30"/>
  <c r="N6" i="30"/>
  <c r="O6" i="30"/>
  <c r="I7" i="30"/>
  <c r="N7" i="30"/>
  <c r="O7" i="30"/>
  <c r="I8" i="30"/>
  <c r="N8" i="30"/>
  <c r="O8" i="30"/>
  <c r="I7" i="24"/>
  <c r="N7" i="24"/>
  <c r="Q7" i="24" s="1"/>
  <c r="O7" i="24"/>
  <c r="P7" i="24"/>
  <c r="J7" i="24" s="1"/>
  <c r="L7" i="24" s="1"/>
  <c r="I8" i="24"/>
  <c r="P8" i="24" s="1"/>
  <c r="J8" i="24" s="1"/>
  <c r="L8" i="24" s="1"/>
  <c r="N8" i="24"/>
  <c r="O8" i="24"/>
  <c r="I9" i="24"/>
  <c r="N9" i="24"/>
  <c r="O9" i="24"/>
  <c r="P18" i="63" l="1"/>
  <c r="J18" i="63" s="1"/>
  <c r="L18" i="63" s="1"/>
  <c r="R18" i="63" s="1"/>
  <c r="P9" i="62"/>
  <c r="J9" i="62" s="1"/>
  <c r="L9" i="62" s="1"/>
  <c r="Q6" i="62"/>
  <c r="Q20" i="62"/>
  <c r="R20" i="62" s="1"/>
  <c r="Q17" i="62"/>
  <c r="Q12" i="62"/>
  <c r="P28" i="62"/>
  <c r="J28" i="62" s="1"/>
  <c r="L28" i="62" s="1"/>
  <c r="P21" i="62"/>
  <c r="J21" i="62" s="1"/>
  <c r="L21" i="62" s="1"/>
  <c r="M21" i="62" s="1"/>
  <c r="Q30" i="62"/>
  <c r="P25" i="62"/>
  <c r="J25" i="62" s="1"/>
  <c r="L25" i="62" s="1"/>
  <c r="Q22" i="62"/>
  <c r="Q11" i="62"/>
  <c r="R11" i="62" s="1"/>
  <c r="P10" i="62"/>
  <c r="J10" i="62" s="1"/>
  <c r="L10" i="62" s="1"/>
  <c r="M10" i="62" s="1"/>
  <c r="P26" i="62"/>
  <c r="J26" i="62" s="1"/>
  <c r="L26" i="62" s="1"/>
  <c r="P20" i="62"/>
  <c r="J20" i="62" s="1"/>
  <c r="L20" i="62" s="1"/>
  <c r="Q16" i="62"/>
  <c r="Q25" i="62"/>
  <c r="R25" i="62" s="1"/>
  <c r="Q24" i="62"/>
  <c r="P23" i="62"/>
  <c r="J23" i="62" s="1"/>
  <c r="L23" i="62" s="1"/>
  <c r="P17" i="62"/>
  <c r="J17" i="62" s="1"/>
  <c r="L17" i="62" s="1"/>
  <c r="P13" i="62"/>
  <c r="J13" i="62" s="1"/>
  <c r="L13" i="62" s="1"/>
  <c r="M13" i="62" s="1"/>
  <c r="P12" i="62"/>
  <c r="J12" i="62" s="1"/>
  <c r="L12" i="62" s="1"/>
  <c r="Q13" i="44"/>
  <c r="Q15" i="44"/>
  <c r="P16" i="44"/>
  <c r="J16" i="44" s="1"/>
  <c r="L16" i="44" s="1"/>
  <c r="R16" i="44" s="1"/>
  <c r="P12" i="44"/>
  <c r="J12" i="44" s="1"/>
  <c r="L12" i="44" s="1"/>
  <c r="P11" i="44"/>
  <c r="J11" i="44" s="1"/>
  <c r="L11" i="44" s="1"/>
  <c r="P15" i="44"/>
  <c r="J15" i="44" s="1"/>
  <c r="L15" i="44" s="1"/>
  <c r="Q16" i="44"/>
  <c r="Q11" i="44"/>
  <c r="P19" i="38"/>
  <c r="J19" i="38" s="1"/>
  <c r="L19" i="38" s="1"/>
  <c r="Q16" i="38"/>
  <c r="P11" i="38"/>
  <c r="J11" i="38" s="1"/>
  <c r="L11" i="38" s="1"/>
  <c r="Q14" i="38"/>
  <c r="R14" i="38" s="1"/>
  <c r="Q13" i="38"/>
  <c r="P12" i="38"/>
  <c r="J12" i="38" s="1"/>
  <c r="L12" i="38" s="1"/>
  <c r="Q8" i="38"/>
  <c r="P9" i="38"/>
  <c r="J9" i="38" s="1"/>
  <c r="L9" i="38" s="1"/>
  <c r="P13" i="39"/>
  <c r="J13" i="39" s="1"/>
  <c r="L13" i="39" s="1"/>
  <c r="P11" i="39"/>
  <c r="J11" i="39" s="1"/>
  <c r="L11" i="39" s="1"/>
  <c r="P10" i="42"/>
  <c r="J10" i="42" s="1"/>
  <c r="L10" i="42" s="1"/>
  <c r="P20" i="38"/>
  <c r="J20" i="38" s="1"/>
  <c r="L20" i="38" s="1"/>
  <c r="P17" i="38"/>
  <c r="J17" i="38" s="1"/>
  <c r="L17" i="38" s="1"/>
  <c r="P15" i="38"/>
  <c r="J15" i="38" s="1"/>
  <c r="L15" i="38" s="1"/>
  <c r="P10" i="38"/>
  <c r="J10" i="38" s="1"/>
  <c r="L10" i="38" s="1"/>
  <c r="R10" i="38" s="1"/>
  <c r="P7" i="38"/>
  <c r="J7" i="38" s="1"/>
  <c r="L7" i="38" s="1"/>
  <c r="P17" i="44"/>
  <c r="J17" i="44" s="1"/>
  <c r="L17" i="44" s="1"/>
  <c r="P14" i="44"/>
  <c r="J14" i="44" s="1"/>
  <c r="L14" i="44" s="1"/>
  <c r="P10" i="50"/>
  <c r="J10" i="50" s="1"/>
  <c r="L10" i="50" s="1"/>
  <c r="P7" i="50"/>
  <c r="J7" i="50" s="1"/>
  <c r="L7" i="50" s="1"/>
  <c r="P15" i="50"/>
  <c r="J15" i="50" s="1"/>
  <c r="L15" i="50" s="1"/>
  <c r="P5" i="61"/>
  <c r="J5" i="61" s="1"/>
  <c r="L5" i="61" s="1"/>
  <c r="P6" i="62"/>
  <c r="J6" i="62" s="1"/>
  <c r="L6" i="62" s="1"/>
  <c r="M28" i="62" s="1"/>
  <c r="P7" i="62"/>
  <c r="J7" i="62" s="1"/>
  <c r="L7" i="62" s="1"/>
  <c r="P24" i="62"/>
  <c r="J24" i="62" s="1"/>
  <c r="L24" i="62" s="1"/>
  <c r="P18" i="62"/>
  <c r="J18" i="62" s="1"/>
  <c r="L18" i="62" s="1"/>
  <c r="P15" i="62"/>
  <c r="J15" i="62" s="1"/>
  <c r="L15" i="62" s="1"/>
  <c r="R15" i="62" s="1"/>
  <c r="P8" i="62"/>
  <c r="J8" i="62" s="1"/>
  <c r="L8" i="62" s="1"/>
  <c r="P13" i="65"/>
  <c r="J13" i="65" s="1"/>
  <c r="L13" i="65" s="1"/>
  <c r="P14" i="65"/>
  <c r="J14" i="65" s="1"/>
  <c r="L14" i="65" s="1"/>
  <c r="P5" i="66"/>
  <c r="J5" i="66" s="1"/>
  <c r="L5" i="66" s="1"/>
  <c r="P15" i="67"/>
  <c r="J15" i="67" s="1"/>
  <c r="L15" i="67" s="1"/>
  <c r="P7" i="68"/>
  <c r="J7" i="68" s="1"/>
  <c r="L7" i="68" s="1"/>
  <c r="P9" i="24"/>
  <c r="J9" i="24" s="1"/>
  <c r="L9" i="24" s="1"/>
  <c r="P9" i="30"/>
  <c r="J9" i="30" s="1"/>
  <c r="L9" i="30" s="1"/>
  <c r="P10" i="30"/>
  <c r="J10" i="30" s="1"/>
  <c r="L10" i="30" s="1"/>
  <c r="P12" i="41"/>
  <c r="J12" i="41" s="1"/>
  <c r="L12" i="41" s="1"/>
  <c r="P9" i="41"/>
  <c r="J9" i="41" s="1"/>
  <c r="L9" i="41" s="1"/>
  <c r="Q10" i="39"/>
  <c r="P11" i="42"/>
  <c r="J11" i="42" s="1"/>
  <c r="L11" i="42" s="1"/>
  <c r="Q12" i="38"/>
  <c r="R12" i="38" s="1"/>
  <c r="Q11" i="38"/>
  <c r="Q9" i="38"/>
  <c r="P8" i="38"/>
  <c r="J8" i="38" s="1"/>
  <c r="L8" i="38" s="1"/>
  <c r="P12" i="37"/>
  <c r="J12" i="37" s="1"/>
  <c r="L12" i="37" s="1"/>
  <c r="Q12" i="44"/>
  <c r="Q15" i="49"/>
  <c r="Q12" i="49"/>
  <c r="P14" i="50"/>
  <c r="J14" i="50" s="1"/>
  <c r="L14" i="50" s="1"/>
  <c r="P11" i="50"/>
  <c r="J11" i="50" s="1"/>
  <c r="L11" i="50" s="1"/>
  <c r="Q17" i="50"/>
  <c r="Q16" i="50"/>
  <c r="Q9" i="60"/>
  <c r="P4" i="61"/>
  <c r="J4" i="61" s="1"/>
  <c r="L4" i="61" s="1"/>
  <c r="Q5" i="61"/>
  <c r="P5" i="62"/>
  <c r="J5" i="62" s="1"/>
  <c r="L5" i="62" s="1"/>
  <c r="Q29" i="62"/>
  <c r="Q26" i="62"/>
  <c r="R26" i="62" s="1"/>
  <c r="Q23" i="62"/>
  <c r="P22" i="62"/>
  <c r="J22" i="62" s="1"/>
  <c r="L22" i="62" s="1"/>
  <c r="P19" i="62"/>
  <c r="J19" i="62" s="1"/>
  <c r="L19" i="62" s="1"/>
  <c r="Q13" i="62"/>
  <c r="Q10" i="62"/>
  <c r="Q9" i="62"/>
  <c r="Q4" i="63"/>
  <c r="Q5" i="63"/>
  <c r="Q8" i="63"/>
  <c r="Q13" i="63"/>
  <c r="P6" i="64"/>
  <c r="J6" i="64" s="1"/>
  <c r="L6" i="64" s="1"/>
  <c r="Q7" i="64"/>
  <c r="P8" i="64"/>
  <c r="J8" i="64" s="1"/>
  <c r="L8" i="64" s="1"/>
  <c r="Q11" i="64"/>
  <c r="Q5" i="66"/>
  <c r="Q9" i="67"/>
  <c r="Q9" i="24"/>
  <c r="Q8" i="24"/>
  <c r="P7" i="27"/>
  <c r="J7" i="27" s="1"/>
  <c r="L7" i="27" s="1"/>
  <c r="P15" i="41"/>
  <c r="J15" i="41" s="1"/>
  <c r="L15" i="41" s="1"/>
  <c r="Q14" i="39"/>
  <c r="P12" i="39"/>
  <c r="J12" i="39" s="1"/>
  <c r="L12" i="39" s="1"/>
  <c r="Q10" i="42"/>
  <c r="Q9" i="42"/>
  <c r="Q9" i="35"/>
  <c r="Q20" i="38"/>
  <c r="Q19" i="38"/>
  <c r="R19" i="38" s="1"/>
  <c r="Q17" i="38"/>
  <c r="P16" i="38"/>
  <c r="J16" i="38" s="1"/>
  <c r="L16" i="38" s="1"/>
  <c r="R16" i="38" s="1"/>
  <c r="P13" i="38"/>
  <c r="J13" i="38" s="1"/>
  <c r="L13" i="38" s="1"/>
  <c r="Q7" i="38"/>
  <c r="Q17" i="44"/>
  <c r="Q14" i="44"/>
  <c r="P13" i="44"/>
  <c r="J13" i="44" s="1"/>
  <c r="L13" i="44" s="1"/>
  <c r="P16" i="49"/>
  <c r="J16" i="49" s="1"/>
  <c r="L16" i="49" s="1"/>
  <c r="P13" i="49"/>
  <c r="J13" i="49" s="1"/>
  <c r="L13" i="49" s="1"/>
  <c r="Q13" i="50"/>
  <c r="Q10" i="50"/>
  <c r="Q7" i="50"/>
  <c r="P6" i="50"/>
  <c r="J6" i="50" s="1"/>
  <c r="L6" i="50" s="1"/>
  <c r="P18" i="50"/>
  <c r="J18" i="50" s="1"/>
  <c r="L18" i="50" s="1"/>
  <c r="P6" i="61"/>
  <c r="J6" i="61" s="1"/>
  <c r="L6" i="61" s="1"/>
  <c r="Q4" i="62"/>
  <c r="Q7" i="62"/>
  <c r="R7" i="62" s="1"/>
  <c r="P30" i="62"/>
  <c r="J30" i="62" s="1"/>
  <c r="L30" i="62" s="1"/>
  <c r="R30" i="62" s="1"/>
  <c r="P27" i="62"/>
  <c r="J27" i="62" s="1"/>
  <c r="L27" i="62" s="1"/>
  <c r="Q21" i="62"/>
  <c r="Q18" i="62"/>
  <c r="Q15" i="62"/>
  <c r="P14" i="62"/>
  <c r="J14" i="62" s="1"/>
  <c r="L14" i="62" s="1"/>
  <c r="P11" i="62"/>
  <c r="J11" i="62" s="1"/>
  <c r="L11" i="62" s="1"/>
  <c r="P9" i="63"/>
  <c r="J9" i="63" s="1"/>
  <c r="L9" i="63" s="1"/>
  <c r="P13" i="63"/>
  <c r="J13" i="63" s="1"/>
  <c r="L13" i="63" s="1"/>
  <c r="R13" i="63" s="1"/>
  <c r="Q5" i="64"/>
  <c r="Q10" i="64"/>
  <c r="Q13" i="64"/>
  <c r="P4" i="68"/>
  <c r="J4" i="68" s="1"/>
  <c r="L4" i="68" s="1"/>
  <c r="P6" i="68"/>
  <c r="J6" i="68" s="1"/>
  <c r="L6" i="68" s="1"/>
  <c r="M6" i="68" s="1"/>
  <c r="P5" i="68"/>
  <c r="J5" i="68" s="1"/>
  <c r="L5" i="68" s="1"/>
  <c r="M7" i="68"/>
  <c r="R7" i="68"/>
  <c r="R6" i="68"/>
  <c r="Q5" i="68"/>
  <c r="R5" i="68" s="1"/>
  <c r="R4" i="68"/>
  <c r="M4" i="68"/>
  <c r="M5" i="68"/>
  <c r="R16" i="67"/>
  <c r="R15" i="67"/>
  <c r="P6" i="67"/>
  <c r="J6" i="67" s="1"/>
  <c r="L6" i="67" s="1"/>
  <c r="M6" i="67" s="1"/>
  <c r="Q7" i="67"/>
  <c r="R7" i="67" s="1"/>
  <c r="P8" i="67"/>
  <c r="J8" i="67" s="1"/>
  <c r="L8" i="67" s="1"/>
  <c r="Q10" i="67"/>
  <c r="P14" i="67"/>
  <c r="J14" i="67" s="1"/>
  <c r="L14" i="67" s="1"/>
  <c r="P9" i="67"/>
  <c r="J9" i="67" s="1"/>
  <c r="L9" i="67" s="1"/>
  <c r="R9" i="67" s="1"/>
  <c r="P11" i="67"/>
  <c r="J11" i="67" s="1"/>
  <c r="L11" i="67" s="1"/>
  <c r="P4" i="67"/>
  <c r="J4" i="67" s="1"/>
  <c r="L4" i="67" s="1"/>
  <c r="M16" i="67" s="1"/>
  <c r="Q6" i="67"/>
  <c r="P10" i="67"/>
  <c r="J10" i="67" s="1"/>
  <c r="L10" i="67" s="1"/>
  <c r="Q11" i="67"/>
  <c r="P12" i="67"/>
  <c r="J12" i="67" s="1"/>
  <c r="L12" i="67" s="1"/>
  <c r="Q14" i="67"/>
  <c r="R8" i="67"/>
  <c r="R5" i="67"/>
  <c r="R11" i="67"/>
  <c r="R13" i="67"/>
  <c r="R4" i="67"/>
  <c r="R12" i="67"/>
  <c r="P4" i="66"/>
  <c r="J4" i="66" s="1"/>
  <c r="L4" i="66" s="1"/>
  <c r="M5" i="66" s="1"/>
  <c r="R5" i="66"/>
  <c r="Q8" i="65"/>
  <c r="Q6" i="65"/>
  <c r="Q7" i="65"/>
  <c r="Q5" i="65"/>
  <c r="Q9" i="65"/>
  <c r="R14" i="65"/>
  <c r="P8" i="65"/>
  <c r="J8" i="65" s="1"/>
  <c r="L8" i="65" s="1"/>
  <c r="P9" i="65"/>
  <c r="J9" i="65" s="1"/>
  <c r="L9" i="65" s="1"/>
  <c r="P4" i="65"/>
  <c r="J4" i="65" s="1"/>
  <c r="L4" i="65" s="1"/>
  <c r="M12" i="65" s="1"/>
  <c r="P5" i="65"/>
  <c r="J5" i="65" s="1"/>
  <c r="L5" i="65" s="1"/>
  <c r="R5" i="65" s="1"/>
  <c r="P7" i="65"/>
  <c r="J7" i="65" s="1"/>
  <c r="L7" i="65" s="1"/>
  <c r="P10" i="65"/>
  <c r="J10" i="65" s="1"/>
  <c r="L10" i="65" s="1"/>
  <c r="P6" i="65"/>
  <c r="J6" i="65" s="1"/>
  <c r="L6" i="65" s="1"/>
  <c r="R6" i="65" s="1"/>
  <c r="Q10" i="65"/>
  <c r="Q13" i="65"/>
  <c r="R13" i="65" s="1"/>
  <c r="R11" i="65"/>
  <c r="R4" i="65"/>
  <c r="R12" i="65"/>
  <c r="P5" i="64"/>
  <c r="J5" i="64" s="1"/>
  <c r="L5" i="64" s="1"/>
  <c r="M6" i="64" s="1"/>
  <c r="P13" i="64"/>
  <c r="J13" i="64" s="1"/>
  <c r="L13" i="64" s="1"/>
  <c r="R13" i="64" s="1"/>
  <c r="Q4" i="64"/>
  <c r="P9" i="64"/>
  <c r="J9" i="64" s="1"/>
  <c r="L9" i="64" s="1"/>
  <c r="P11" i="64"/>
  <c r="J11" i="64" s="1"/>
  <c r="L11" i="64" s="1"/>
  <c r="R11" i="64" s="1"/>
  <c r="Q12" i="64"/>
  <c r="R12" i="64" s="1"/>
  <c r="Q8" i="64"/>
  <c r="P4" i="64"/>
  <c r="J4" i="64" s="1"/>
  <c r="L4" i="64" s="1"/>
  <c r="Q6" i="64"/>
  <c r="R6" i="64" s="1"/>
  <c r="P10" i="64"/>
  <c r="J10" i="64" s="1"/>
  <c r="L10" i="64" s="1"/>
  <c r="R10" i="64" s="1"/>
  <c r="P12" i="64"/>
  <c r="J12" i="64" s="1"/>
  <c r="L12" i="64" s="1"/>
  <c r="P7" i="64"/>
  <c r="J7" i="64" s="1"/>
  <c r="L7" i="64" s="1"/>
  <c r="Q9" i="64"/>
  <c r="R8" i="64"/>
  <c r="P12" i="63"/>
  <c r="J12" i="63" s="1"/>
  <c r="L12" i="63" s="1"/>
  <c r="P5" i="63"/>
  <c r="J5" i="63" s="1"/>
  <c r="L5" i="63" s="1"/>
  <c r="R5" i="63" s="1"/>
  <c r="Q11" i="63"/>
  <c r="Q12" i="63"/>
  <c r="P15" i="63"/>
  <c r="J15" i="63" s="1"/>
  <c r="L15" i="63" s="1"/>
  <c r="Q16" i="63"/>
  <c r="P8" i="63"/>
  <c r="J8" i="63" s="1"/>
  <c r="L8" i="63" s="1"/>
  <c r="R8" i="63" s="1"/>
  <c r="Q15" i="63"/>
  <c r="P4" i="63"/>
  <c r="J4" i="63" s="1"/>
  <c r="L4" i="63" s="1"/>
  <c r="R4" i="63" s="1"/>
  <c r="P7" i="63"/>
  <c r="J7" i="63" s="1"/>
  <c r="L7" i="63" s="1"/>
  <c r="R7" i="63" s="1"/>
  <c r="P17" i="63"/>
  <c r="J17" i="63" s="1"/>
  <c r="L17" i="63" s="1"/>
  <c r="R17" i="63" s="1"/>
  <c r="Q7" i="63"/>
  <c r="Q14" i="63"/>
  <c r="P16" i="63"/>
  <c r="J16" i="63" s="1"/>
  <c r="L16" i="63" s="1"/>
  <c r="R9" i="63"/>
  <c r="Q10" i="63"/>
  <c r="P10" i="63"/>
  <c r="J10" i="63" s="1"/>
  <c r="L10" i="63" s="1"/>
  <c r="Q6" i="63"/>
  <c r="P6" i="63"/>
  <c r="J6" i="63" s="1"/>
  <c r="L6" i="63" s="1"/>
  <c r="P11" i="63"/>
  <c r="J11" i="63" s="1"/>
  <c r="L11" i="63" s="1"/>
  <c r="P14" i="63"/>
  <c r="J14" i="63" s="1"/>
  <c r="L14" i="63" s="1"/>
  <c r="R27" i="62"/>
  <c r="M11" i="62"/>
  <c r="R24" i="62"/>
  <c r="M15" i="62"/>
  <c r="R8" i="62"/>
  <c r="R28" i="62"/>
  <c r="R22" i="62"/>
  <c r="R19" i="62"/>
  <c r="R12" i="62"/>
  <c r="M30" i="62"/>
  <c r="M14" i="62"/>
  <c r="R14" i="62"/>
  <c r="R9" i="62"/>
  <c r="M29" i="62"/>
  <c r="R29" i="62"/>
  <c r="R23" i="62"/>
  <c r="R21" i="62"/>
  <c r="R16" i="62"/>
  <c r="M5" i="62"/>
  <c r="R5" i="62"/>
  <c r="R4" i="62"/>
  <c r="R6" i="62"/>
  <c r="Q4" i="61"/>
  <c r="P7" i="61"/>
  <c r="J7" i="61" s="1"/>
  <c r="L7" i="61" s="1"/>
  <c r="M6" i="61" s="1"/>
  <c r="R6" i="61"/>
  <c r="R5" i="61"/>
  <c r="Q7" i="61"/>
  <c r="R8" i="60"/>
  <c r="R9" i="60"/>
  <c r="R19" i="50"/>
  <c r="R17" i="50"/>
  <c r="R15" i="50"/>
  <c r="R18" i="50"/>
  <c r="R16" i="50"/>
  <c r="R10" i="50"/>
  <c r="R14" i="50"/>
  <c r="R9" i="50"/>
  <c r="R13" i="50"/>
  <c r="R8" i="50"/>
  <c r="R7" i="50"/>
  <c r="R11" i="50"/>
  <c r="R12" i="50"/>
  <c r="R6" i="50"/>
  <c r="R16" i="49"/>
  <c r="R15" i="49"/>
  <c r="R13" i="49"/>
  <c r="R14" i="49"/>
  <c r="R12" i="49"/>
  <c r="R14" i="37"/>
  <c r="R13" i="37"/>
  <c r="R12" i="37"/>
  <c r="R6" i="38"/>
  <c r="R11" i="38"/>
  <c r="R20" i="38"/>
  <c r="R15" i="38"/>
  <c r="R18" i="38"/>
  <c r="R8" i="35"/>
  <c r="R9" i="35"/>
  <c r="R10" i="42"/>
  <c r="R11" i="42"/>
  <c r="R9" i="42"/>
  <c r="R14" i="39"/>
  <c r="R12" i="39"/>
  <c r="R10" i="39"/>
  <c r="R9" i="39"/>
  <c r="R13" i="39"/>
  <c r="Q11" i="39"/>
  <c r="R11" i="39" s="1"/>
  <c r="Q15" i="39"/>
  <c r="R15" i="39" s="1"/>
  <c r="R14" i="41"/>
  <c r="R13" i="41"/>
  <c r="R10" i="41"/>
  <c r="R12" i="41"/>
  <c r="R9" i="41"/>
  <c r="Q15" i="41"/>
  <c r="R15" i="41" s="1"/>
  <c r="Q11" i="41"/>
  <c r="R11" i="41" s="1"/>
  <c r="R7" i="27"/>
  <c r="R6" i="27"/>
  <c r="R10" i="30"/>
  <c r="R9" i="30"/>
  <c r="P7" i="30"/>
  <c r="J7" i="30" s="1"/>
  <c r="L7" i="30" s="1"/>
  <c r="Q7" i="30"/>
  <c r="P8" i="30"/>
  <c r="J8" i="30" s="1"/>
  <c r="L8" i="30" s="1"/>
  <c r="P6" i="30"/>
  <c r="J6" i="30" s="1"/>
  <c r="L6" i="30" s="1"/>
  <c r="Q8" i="30"/>
  <c r="R8" i="30" s="1"/>
  <c r="Q6" i="30"/>
  <c r="R7" i="24"/>
  <c r="R9" i="24"/>
  <c r="R8" i="24"/>
  <c r="O7" i="60"/>
  <c r="N7" i="60"/>
  <c r="Q7" i="60" s="1"/>
  <c r="I7" i="60"/>
  <c r="O6" i="60"/>
  <c r="N6" i="60"/>
  <c r="Q6" i="60" s="1"/>
  <c r="I6" i="60"/>
  <c r="O5" i="60"/>
  <c r="N5" i="60"/>
  <c r="I5" i="60"/>
  <c r="P5" i="60" s="1"/>
  <c r="J5" i="60" s="1"/>
  <c r="L5" i="60" s="1"/>
  <c r="O4" i="60"/>
  <c r="Q4" i="60" s="1"/>
  <c r="N4" i="60"/>
  <c r="I4" i="60"/>
  <c r="O10" i="59"/>
  <c r="N10" i="59"/>
  <c r="I10" i="59"/>
  <c r="O9" i="59"/>
  <c r="N9" i="59"/>
  <c r="I9" i="59"/>
  <c r="O8" i="59"/>
  <c r="N8" i="59"/>
  <c r="I8" i="59"/>
  <c r="O7" i="59"/>
  <c r="N7" i="59"/>
  <c r="I7" i="59"/>
  <c r="O6" i="59"/>
  <c r="N6" i="59"/>
  <c r="I6" i="59"/>
  <c r="O5" i="59"/>
  <c r="N5" i="59"/>
  <c r="I5" i="59"/>
  <c r="O4" i="59"/>
  <c r="N4" i="59"/>
  <c r="Q4" i="59" s="1"/>
  <c r="I4" i="59"/>
  <c r="O10" i="58"/>
  <c r="N10" i="58"/>
  <c r="Q10" i="58" s="1"/>
  <c r="I10" i="58"/>
  <c r="P10" i="58" s="1"/>
  <c r="J10" i="58" s="1"/>
  <c r="L10" i="58" s="1"/>
  <c r="O9" i="58"/>
  <c r="Q9" i="58" s="1"/>
  <c r="N9" i="58"/>
  <c r="I9" i="58"/>
  <c r="O8" i="58"/>
  <c r="N8" i="58"/>
  <c r="I8" i="58"/>
  <c r="O7" i="58"/>
  <c r="N7" i="58"/>
  <c r="I7" i="58"/>
  <c r="O6" i="58"/>
  <c r="N6" i="58"/>
  <c r="Q6" i="58" s="1"/>
  <c r="I6" i="58"/>
  <c r="O5" i="58"/>
  <c r="Q5" i="58" s="1"/>
  <c r="N5" i="58"/>
  <c r="I5" i="58"/>
  <c r="Q4" i="58"/>
  <c r="P4" i="58"/>
  <c r="J4" i="58" s="1"/>
  <c r="L4" i="58" s="1"/>
  <c r="O4" i="58"/>
  <c r="N4" i="58"/>
  <c r="I4" i="58"/>
  <c r="O12" i="57"/>
  <c r="N12" i="57"/>
  <c r="I12" i="57"/>
  <c r="O11" i="57"/>
  <c r="N11" i="57"/>
  <c r="Q11" i="57" s="1"/>
  <c r="I11" i="57"/>
  <c r="O10" i="57"/>
  <c r="N10" i="57"/>
  <c r="Q10" i="57" s="1"/>
  <c r="I10" i="57"/>
  <c r="O9" i="57"/>
  <c r="N9" i="57"/>
  <c r="I9" i="57"/>
  <c r="O8" i="57"/>
  <c r="N8" i="57"/>
  <c r="I8" i="57"/>
  <c r="O7" i="57"/>
  <c r="N7" i="57"/>
  <c r="I7" i="57"/>
  <c r="O6" i="57"/>
  <c r="N6" i="57"/>
  <c r="I6" i="57"/>
  <c r="O5" i="57"/>
  <c r="N5" i="57"/>
  <c r="I5" i="57"/>
  <c r="O4" i="57"/>
  <c r="N4" i="57"/>
  <c r="I4" i="57"/>
  <c r="O7" i="56"/>
  <c r="N7" i="56"/>
  <c r="I7" i="56"/>
  <c r="O6" i="56"/>
  <c r="N6" i="56"/>
  <c r="I6" i="56"/>
  <c r="O5" i="56"/>
  <c r="N5" i="56"/>
  <c r="I5" i="56"/>
  <c r="O4" i="56"/>
  <c r="N4" i="56"/>
  <c r="I4" i="56"/>
  <c r="R15" i="63" l="1"/>
  <c r="R12" i="63"/>
  <c r="R10" i="62"/>
  <c r="M8" i="62"/>
  <c r="R13" i="62"/>
  <c r="R18" i="62"/>
  <c r="M7" i="62"/>
  <c r="M4" i="62"/>
  <c r="M18" i="62"/>
  <c r="M9" i="62"/>
  <c r="M25" i="62"/>
  <c r="M22" i="62"/>
  <c r="M24" i="62"/>
  <c r="M26" i="62"/>
  <c r="M12" i="62"/>
  <c r="M20" i="62"/>
  <c r="M17" i="62"/>
  <c r="M6" i="62"/>
  <c r="M16" i="62"/>
  <c r="M23" i="62"/>
  <c r="M19" i="62"/>
  <c r="M27" i="62"/>
  <c r="R17" i="62"/>
  <c r="R17" i="44"/>
  <c r="R15" i="44"/>
  <c r="R13" i="44"/>
  <c r="R11" i="44"/>
  <c r="R12" i="44"/>
  <c r="R14" i="44"/>
  <c r="R9" i="38"/>
  <c r="R8" i="38"/>
  <c r="R7" i="38"/>
  <c r="R17" i="38"/>
  <c r="R13" i="38"/>
  <c r="R14" i="67"/>
  <c r="M7" i="61"/>
  <c r="P4" i="57"/>
  <c r="J4" i="57" s="1"/>
  <c r="L4" i="57" s="1"/>
  <c r="Q7" i="58"/>
  <c r="Q5" i="59"/>
  <c r="M4" i="61"/>
  <c r="R7" i="61"/>
  <c r="M13" i="63"/>
  <c r="M18" i="63"/>
  <c r="R5" i="64"/>
  <c r="M10" i="65"/>
  <c r="M13" i="67"/>
  <c r="Q4" i="57"/>
  <c r="P7" i="60"/>
  <c r="J7" i="60" s="1"/>
  <c r="L7" i="60" s="1"/>
  <c r="M5" i="61"/>
  <c r="M4" i="65"/>
  <c r="R8" i="65"/>
  <c r="M14" i="67"/>
  <c r="M7" i="67"/>
  <c r="M10" i="67"/>
  <c r="R16" i="63"/>
  <c r="R6" i="67"/>
  <c r="Q8" i="58"/>
  <c r="R7" i="30"/>
  <c r="M11" i="67"/>
  <c r="M8" i="67"/>
  <c r="M12" i="67"/>
  <c r="M5" i="67"/>
  <c r="M15" i="67"/>
  <c r="M9" i="67"/>
  <c r="R10" i="67"/>
  <c r="M4" i="67"/>
  <c r="R4" i="66"/>
  <c r="M4" i="66"/>
  <c r="M11" i="65"/>
  <c r="M13" i="65"/>
  <c r="M14" i="65"/>
  <c r="M7" i="65"/>
  <c r="M8" i="65"/>
  <c r="R10" i="65"/>
  <c r="M9" i="65"/>
  <c r="M6" i="65"/>
  <c r="R7" i="65"/>
  <c r="R9" i="65"/>
  <c r="M5" i="65"/>
  <c r="M13" i="64"/>
  <c r="R9" i="64"/>
  <c r="R7" i="64"/>
  <c r="M11" i="64"/>
  <c r="M9" i="64"/>
  <c r="M7" i="64"/>
  <c r="M12" i="64"/>
  <c r="M8" i="64"/>
  <c r="M5" i="64"/>
  <c r="R4" i="64"/>
  <c r="M4" i="64"/>
  <c r="M10" i="64"/>
  <c r="M5" i="63"/>
  <c r="M16" i="63"/>
  <c r="M15" i="63"/>
  <c r="M8" i="63"/>
  <c r="R6" i="63"/>
  <c r="M6" i="63"/>
  <c r="M7" i="63"/>
  <c r="M9" i="63"/>
  <c r="M11" i="63"/>
  <c r="R11" i="63"/>
  <c r="R10" i="63"/>
  <c r="M10" i="63"/>
  <c r="R14" i="63"/>
  <c r="M14" i="63"/>
  <c r="M17" i="63"/>
  <c r="M4" i="63"/>
  <c r="M12" i="63"/>
  <c r="P6" i="59"/>
  <c r="J6" i="59" s="1"/>
  <c r="L6" i="59" s="1"/>
  <c r="R6" i="59" s="1"/>
  <c r="Q7" i="59"/>
  <c r="P10" i="59"/>
  <c r="J10" i="59" s="1"/>
  <c r="L10" i="59" s="1"/>
  <c r="Q6" i="59"/>
  <c r="Q10" i="59"/>
  <c r="P7" i="58"/>
  <c r="J7" i="58" s="1"/>
  <c r="L7" i="58" s="1"/>
  <c r="R7" i="58" s="1"/>
  <c r="P8" i="58"/>
  <c r="J8" i="58" s="1"/>
  <c r="L8" i="58" s="1"/>
  <c r="P6" i="58"/>
  <c r="J6" i="58" s="1"/>
  <c r="L6" i="58" s="1"/>
  <c r="Q7" i="57"/>
  <c r="P8" i="57"/>
  <c r="J8" i="57" s="1"/>
  <c r="L8" i="57" s="1"/>
  <c r="R6" i="30"/>
  <c r="P4" i="59"/>
  <c r="J4" i="59" s="1"/>
  <c r="L4" i="59" s="1"/>
  <c r="R4" i="59" s="1"/>
  <c r="Q5" i="60"/>
  <c r="R5" i="60" s="1"/>
  <c r="Q8" i="57"/>
  <c r="P11" i="57"/>
  <c r="J11" i="57" s="1"/>
  <c r="L11" i="57" s="1"/>
  <c r="R11" i="57" s="1"/>
  <c r="P12" i="57"/>
  <c r="J12" i="57" s="1"/>
  <c r="L12" i="57" s="1"/>
  <c r="P8" i="59"/>
  <c r="J8" i="59" s="1"/>
  <c r="L8" i="59" s="1"/>
  <c r="P10" i="57"/>
  <c r="J10" i="57" s="1"/>
  <c r="L10" i="57" s="1"/>
  <c r="R10" i="57" s="1"/>
  <c r="Q12" i="57"/>
  <c r="Q8" i="59"/>
  <c r="P6" i="60"/>
  <c r="J6" i="60" s="1"/>
  <c r="L6" i="60" s="1"/>
  <c r="R6" i="60" s="1"/>
  <c r="R7" i="60"/>
  <c r="P4" i="60"/>
  <c r="J4" i="60" s="1"/>
  <c r="L4" i="60" s="1"/>
  <c r="P7" i="59"/>
  <c r="J7" i="59" s="1"/>
  <c r="L7" i="59" s="1"/>
  <c r="Q9" i="59"/>
  <c r="P5" i="59"/>
  <c r="J5" i="59" s="1"/>
  <c r="L5" i="59" s="1"/>
  <c r="P9" i="59"/>
  <c r="J9" i="59" s="1"/>
  <c r="L9" i="59" s="1"/>
  <c r="R6" i="58"/>
  <c r="R4" i="58"/>
  <c r="R10" i="58"/>
  <c r="P9" i="58"/>
  <c r="J9" i="58" s="1"/>
  <c r="L9" i="58" s="1"/>
  <c r="P5" i="58"/>
  <c r="J5" i="58" s="1"/>
  <c r="L5" i="58" s="1"/>
  <c r="M6" i="58" s="1"/>
  <c r="P6" i="57"/>
  <c r="J6" i="57" s="1"/>
  <c r="L6" i="57" s="1"/>
  <c r="Q6" i="57"/>
  <c r="Q9" i="57"/>
  <c r="P7" i="57"/>
  <c r="J7" i="57" s="1"/>
  <c r="L7" i="57" s="1"/>
  <c r="Q5" i="57"/>
  <c r="R4" i="57"/>
  <c r="P9" i="57"/>
  <c r="J9" i="57" s="1"/>
  <c r="L9" i="57" s="1"/>
  <c r="P5" i="57"/>
  <c r="J5" i="57" s="1"/>
  <c r="L5" i="57" s="1"/>
  <c r="Q4" i="56"/>
  <c r="Q5" i="56"/>
  <c r="P5" i="56"/>
  <c r="J5" i="56" s="1"/>
  <c r="L5" i="56" s="1"/>
  <c r="Q6" i="56"/>
  <c r="P7" i="56"/>
  <c r="J7" i="56" s="1"/>
  <c r="L7" i="56" s="1"/>
  <c r="Q7" i="56"/>
  <c r="P4" i="56"/>
  <c r="J4" i="56" s="1"/>
  <c r="L4" i="56" s="1"/>
  <c r="P6" i="56"/>
  <c r="J6" i="56" s="1"/>
  <c r="L6" i="56" s="1"/>
  <c r="N7" i="39"/>
  <c r="O7" i="39"/>
  <c r="N8" i="39"/>
  <c r="Q8" i="39" s="1"/>
  <c r="O8" i="39"/>
  <c r="I7" i="39"/>
  <c r="I8" i="39"/>
  <c r="P8" i="39" s="1"/>
  <c r="J8" i="39" s="1"/>
  <c r="L8" i="39" s="1"/>
  <c r="P7" i="39" l="1"/>
  <c r="J7" i="39" s="1"/>
  <c r="L7" i="39" s="1"/>
  <c r="M10" i="57"/>
  <c r="M7" i="60"/>
  <c r="M8" i="60"/>
  <c r="M9" i="60"/>
  <c r="R8" i="57"/>
  <c r="Q7" i="39"/>
  <c r="R7" i="59"/>
  <c r="M7" i="57"/>
  <c r="R8" i="58"/>
  <c r="R10" i="59"/>
  <c r="R8" i="59"/>
  <c r="M11" i="57"/>
  <c r="R12" i="57"/>
  <c r="R8" i="39"/>
  <c r="R6" i="57"/>
  <c r="M8" i="59"/>
  <c r="M6" i="60"/>
  <c r="R4" i="60"/>
  <c r="M4" i="60"/>
  <c r="M5" i="60"/>
  <c r="M10" i="59"/>
  <c r="M7" i="59"/>
  <c r="M6" i="59"/>
  <c r="M9" i="59"/>
  <c r="R9" i="59"/>
  <c r="R5" i="59"/>
  <c r="M5" i="59"/>
  <c r="M4" i="59"/>
  <c r="M4" i="58"/>
  <c r="M8" i="58"/>
  <c r="R5" i="58"/>
  <c r="M5" i="58"/>
  <c r="M10" i="58"/>
  <c r="M9" i="58"/>
  <c r="R9" i="58"/>
  <c r="M7" i="58"/>
  <c r="M8" i="57"/>
  <c r="M6" i="57"/>
  <c r="R7" i="57"/>
  <c r="M4" i="57"/>
  <c r="M12" i="57"/>
  <c r="R5" i="57"/>
  <c r="M5" i="57"/>
  <c r="M9" i="57"/>
  <c r="R9" i="57"/>
  <c r="R5" i="56"/>
  <c r="M4" i="56"/>
  <c r="R4" i="56"/>
  <c r="M7" i="56"/>
  <c r="R7" i="56"/>
  <c r="M5" i="56"/>
  <c r="R6" i="56"/>
  <c r="M6" i="56"/>
  <c r="R7" i="39" l="1"/>
  <c r="I10" i="49"/>
  <c r="N10" i="49"/>
  <c r="O10" i="49"/>
  <c r="I11" i="49"/>
  <c r="N11" i="49"/>
  <c r="O11" i="49"/>
  <c r="I6" i="40"/>
  <c r="N6" i="40"/>
  <c r="O6" i="40"/>
  <c r="I7" i="40"/>
  <c r="N7" i="40"/>
  <c r="O7" i="40"/>
  <c r="I8" i="40"/>
  <c r="N8" i="40"/>
  <c r="O8" i="40"/>
  <c r="I9" i="40"/>
  <c r="N9" i="40"/>
  <c r="O9" i="40"/>
  <c r="I10" i="40"/>
  <c r="N10" i="40"/>
  <c r="O10" i="40"/>
  <c r="I11" i="40"/>
  <c r="N11" i="40"/>
  <c r="O11" i="40"/>
  <c r="I12" i="40"/>
  <c r="N12" i="40"/>
  <c r="O12" i="40"/>
  <c r="I13" i="40"/>
  <c r="N13" i="40"/>
  <c r="O13" i="40"/>
  <c r="I14" i="40"/>
  <c r="N14" i="40"/>
  <c r="O14" i="40"/>
  <c r="I7" i="42"/>
  <c r="N7" i="42"/>
  <c r="O7" i="42"/>
  <c r="I8" i="42"/>
  <c r="N8" i="42"/>
  <c r="O8" i="42"/>
  <c r="I7" i="32"/>
  <c r="N7" i="32"/>
  <c r="O7" i="32"/>
  <c r="I8" i="32"/>
  <c r="N8" i="32"/>
  <c r="O8" i="32"/>
  <c r="I8" i="26"/>
  <c r="N8" i="26"/>
  <c r="O8" i="26"/>
  <c r="I4" i="23"/>
  <c r="N4" i="23"/>
  <c r="O4" i="23"/>
  <c r="I5" i="23"/>
  <c r="N5" i="23"/>
  <c r="O5" i="23"/>
  <c r="I6" i="23"/>
  <c r="N6" i="23"/>
  <c r="O6" i="23"/>
  <c r="I7" i="23"/>
  <c r="N7" i="23"/>
  <c r="O7" i="23"/>
  <c r="I8" i="23"/>
  <c r="N8" i="23"/>
  <c r="O8" i="23"/>
  <c r="Q10" i="49" l="1"/>
  <c r="Q8" i="42"/>
  <c r="P12" i="40"/>
  <c r="J12" i="40" s="1"/>
  <c r="L12" i="40" s="1"/>
  <c r="P8" i="40"/>
  <c r="J8" i="40" s="1"/>
  <c r="L8" i="40" s="1"/>
  <c r="Q11" i="40"/>
  <c r="Q7" i="32"/>
  <c r="P8" i="26"/>
  <c r="J8" i="26" s="1"/>
  <c r="L8" i="26" s="1"/>
  <c r="P11" i="40"/>
  <c r="J11" i="40" s="1"/>
  <c r="L11" i="40" s="1"/>
  <c r="R11" i="40" s="1"/>
  <c r="Q7" i="40"/>
  <c r="P11" i="49"/>
  <c r="J11" i="49" s="1"/>
  <c r="L11" i="49" s="1"/>
  <c r="P8" i="32"/>
  <c r="J8" i="32" s="1"/>
  <c r="L8" i="32" s="1"/>
  <c r="P7" i="42"/>
  <c r="J7" i="42" s="1"/>
  <c r="L7" i="42" s="1"/>
  <c r="P13" i="40"/>
  <c r="J13" i="40" s="1"/>
  <c r="L13" i="40" s="1"/>
  <c r="Q9" i="40"/>
  <c r="P10" i="49"/>
  <c r="J10" i="49" s="1"/>
  <c r="L10" i="49" s="1"/>
  <c r="R10" i="49"/>
  <c r="P9" i="40"/>
  <c r="J9" i="40" s="1"/>
  <c r="L9" i="40" s="1"/>
  <c r="R9" i="40" s="1"/>
  <c r="P14" i="40"/>
  <c r="J14" i="40" s="1"/>
  <c r="L14" i="40" s="1"/>
  <c r="P6" i="40"/>
  <c r="J6" i="40" s="1"/>
  <c r="L6" i="40" s="1"/>
  <c r="Q8" i="32"/>
  <c r="R8" i="32" s="1"/>
  <c r="Q13" i="40"/>
  <c r="P10" i="40"/>
  <c r="J10" i="40" s="1"/>
  <c r="L10" i="40" s="1"/>
  <c r="Q8" i="26"/>
  <c r="R8" i="26" s="1"/>
  <c r="Q11" i="49"/>
  <c r="R11" i="49" s="1"/>
  <c r="P8" i="42"/>
  <c r="J8" i="42" s="1"/>
  <c r="L8" i="42" s="1"/>
  <c r="P7" i="40"/>
  <c r="J7" i="40" s="1"/>
  <c r="L7" i="40" s="1"/>
  <c r="Q14" i="40"/>
  <c r="Q12" i="40"/>
  <c r="Q10" i="40"/>
  <c r="R10" i="40" s="1"/>
  <c r="Q8" i="40"/>
  <c r="Q6" i="40"/>
  <c r="R8" i="42"/>
  <c r="Q7" i="42"/>
  <c r="P7" i="32"/>
  <c r="J7" i="32" s="1"/>
  <c r="L7" i="32" s="1"/>
  <c r="P6" i="23"/>
  <c r="J6" i="23" s="1"/>
  <c r="L6" i="23" s="1"/>
  <c r="Q8" i="23"/>
  <c r="Q6" i="23"/>
  <c r="Q4" i="23"/>
  <c r="P4" i="23"/>
  <c r="J4" i="23" s="1"/>
  <c r="L4" i="23" s="1"/>
  <c r="P8" i="23"/>
  <c r="J8" i="23" s="1"/>
  <c r="L8" i="23" s="1"/>
  <c r="P5" i="23"/>
  <c r="J5" i="23" s="1"/>
  <c r="L5" i="23" s="1"/>
  <c r="P7" i="23"/>
  <c r="J7" i="23" s="1"/>
  <c r="L7" i="23" s="1"/>
  <c r="Q7" i="23"/>
  <c r="Q5" i="23"/>
  <c r="R7" i="42" l="1"/>
  <c r="R8" i="40"/>
  <c r="R12" i="40"/>
  <c r="R13" i="40"/>
  <c r="R6" i="23"/>
  <c r="R6" i="40"/>
  <c r="R14" i="40"/>
  <c r="R7" i="40"/>
  <c r="R7" i="32"/>
  <c r="M6" i="23"/>
  <c r="R4" i="23"/>
  <c r="M7" i="23"/>
  <c r="M5" i="23"/>
  <c r="M8" i="23"/>
  <c r="M4" i="23"/>
  <c r="R5" i="23"/>
  <c r="R7" i="23"/>
  <c r="R8" i="23"/>
  <c r="I6" i="41"/>
  <c r="O6" i="41"/>
  <c r="N6" i="41"/>
  <c r="Q6" i="41" l="1"/>
  <c r="P6" i="41"/>
  <c r="J6" i="41" s="1"/>
  <c r="L6" i="41" s="1"/>
  <c r="R6" i="41" s="1"/>
  <c r="O9" i="49" l="1"/>
  <c r="N9" i="49"/>
  <c r="Q9" i="49" s="1"/>
  <c r="I9" i="49"/>
  <c r="O8" i="49"/>
  <c r="N8" i="49"/>
  <c r="I8" i="49"/>
  <c r="O7" i="49"/>
  <c r="N7" i="49"/>
  <c r="I7" i="49"/>
  <c r="Q8" i="49" l="1"/>
  <c r="P7" i="49"/>
  <c r="J7" i="49" s="1"/>
  <c r="L7" i="49" s="1"/>
  <c r="Q7" i="49"/>
  <c r="R7" i="49" s="1"/>
  <c r="P9" i="49"/>
  <c r="J9" i="49" s="1"/>
  <c r="L9" i="49" s="1"/>
  <c r="P8" i="49"/>
  <c r="J8" i="49" s="1"/>
  <c r="L8" i="49" s="1"/>
  <c r="R8" i="49" s="1"/>
  <c r="R9" i="49" l="1"/>
  <c r="O6" i="31"/>
  <c r="N6" i="31"/>
  <c r="I6" i="31"/>
  <c r="O5" i="50"/>
  <c r="N5" i="50"/>
  <c r="Q5" i="50" s="1"/>
  <c r="I5" i="50"/>
  <c r="O4" i="50"/>
  <c r="N4" i="50"/>
  <c r="I4" i="50"/>
  <c r="Q6" i="31" l="1"/>
  <c r="Q4" i="50"/>
  <c r="P5" i="50"/>
  <c r="J5" i="50" s="1"/>
  <c r="L5" i="50" s="1"/>
  <c r="P6" i="31"/>
  <c r="J6" i="31" s="1"/>
  <c r="L6" i="31" s="1"/>
  <c r="P4" i="50"/>
  <c r="J4" i="50" s="1"/>
  <c r="L4" i="50" s="1"/>
  <c r="O6" i="49"/>
  <c r="N6" i="49"/>
  <c r="I6" i="49"/>
  <c r="O5" i="49"/>
  <c r="N5" i="49"/>
  <c r="I5" i="49"/>
  <c r="O4" i="49"/>
  <c r="N4" i="49"/>
  <c r="I4" i="49"/>
  <c r="O6" i="48"/>
  <c r="N6" i="48"/>
  <c r="I6" i="48"/>
  <c r="O5" i="48"/>
  <c r="N5" i="48"/>
  <c r="Q5" i="48" s="1"/>
  <c r="I5" i="48"/>
  <c r="O4" i="48"/>
  <c r="N4" i="48"/>
  <c r="I4" i="48"/>
  <c r="O7" i="47"/>
  <c r="N7" i="47"/>
  <c r="I7" i="47"/>
  <c r="O6" i="47"/>
  <c r="N6" i="47"/>
  <c r="I6" i="47"/>
  <c r="O5" i="47"/>
  <c r="N5" i="47"/>
  <c r="Q5" i="47" s="1"/>
  <c r="I5" i="47"/>
  <c r="O4" i="47"/>
  <c r="N4" i="47"/>
  <c r="Q4" i="47" s="1"/>
  <c r="I4" i="47"/>
  <c r="Q4" i="49" l="1"/>
  <c r="M14" i="50"/>
  <c r="M7" i="50"/>
  <c r="M19" i="50"/>
  <c r="M15" i="50"/>
  <c r="M12" i="50"/>
  <c r="M18" i="50"/>
  <c r="M10" i="50"/>
  <c r="M9" i="50"/>
  <c r="M11" i="50"/>
  <c r="M6" i="50"/>
  <c r="M17" i="50"/>
  <c r="M8" i="50"/>
  <c r="M16" i="50"/>
  <c r="M13" i="50"/>
  <c r="P4" i="49"/>
  <c r="J4" i="49" s="1"/>
  <c r="L4" i="49" s="1"/>
  <c r="Q6" i="48"/>
  <c r="P5" i="48"/>
  <c r="J5" i="48" s="1"/>
  <c r="L5" i="48" s="1"/>
  <c r="R5" i="48" s="1"/>
  <c r="Q5" i="49"/>
  <c r="M5" i="50"/>
  <c r="P4" i="48"/>
  <c r="J4" i="48" s="1"/>
  <c r="L4" i="48" s="1"/>
  <c r="P6" i="48"/>
  <c r="J6" i="48" s="1"/>
  <c r="L6" i="48" s="1"/>
  <c r="Q4" i="48"/>
  <c r="M4" i="50"/>
  <c r="P6" i="49"/>
  <c r="J6" i="49" s="1"/>
  <c r="L6" i="49" s="1"/>
  <c r="R5" i="50"/>
  <c r="Q6" i="49"/>
  <c r="R6" i="49" s="1"/>
  <c r="Q7" i="47"/>
  <c r="P5" i="47"/>
  <c r="J5" i="47" s="1"/>
  <c r="L5" i="47" s="1"/>
  <c r="P6" i="47"/>
  <c r="J6" i="47" s="1"/>
  <c r="L6" i="47" s="1"/>
  <c r="P4" i="47"/>
  <c r="J4" i="47" s="1"/>
  <c r="L4" i="47" s="1"/>
  <c r="P7" i="47"/>
  <c r="J7" i="47" s="1"/>
  <c r="L7" i="47" s="1"/>
  <c r="R6" i="31"/>
  <c r="R4" i="50"/>
  <c r="P5" i="49"/>
  <c r="J5" i="49" s="1"/>
  <c r="L5" i="49" s="1"/>
  <c r="R4" i="49"/>
  <c r="Q6" i="47"/>
  <c r="I8" i="44"/>
  <c r="N8" i="44"/>
  <c r="O8" i="44"/>
  <c r="I9" i="44"/>
  <c r="N9" i="44"/>
  <c r="O9" i="44"/>
  <c r="I10" i="44"/>
  <c r="N10" i="44"/>
  <c r="O10" i="44"/>
  <c r="I8" i="41"/>
  <c r="N8" i="41"/>
  <c r="O8" i="41"/>
  <c r="I8" i="37"/>
  <c r="N8" i="37"/>
  <c r="O8" i="37"/>
  <c r="I9" i="37"/>
  <c r="N9" i="37"/>
  <c r="O9" i="37"/>
  <c r="I10" i="37"/>
  <c r="N10" i="37"/>
  <c r="O10" i="37"/>
  <c r="I11" i="37"/>
  <c r="N11" i="37"/>
  <c r="O11" i="37"/>
  <c r="I8" i="36"/>
  <c r="N8" i="36"/>
  <c r="O8" i="36"/>
  <c r="I6" i="26"/>
  <c r="N6" i="26"/>
  <c r="O6" i="26"/>
  <c r="I7" i="26"/>
  <c r="N7" i="26"/>
  <c r="O7" i="26"/>
  <c r="M16" i="49" l="1"/>
  <c r="M12" i="49"/>
  <c r="M15" i="49"/>
  <c r="M14" i="49"/>
  <c r="M13" i="49"/>
  <c r="M11" i="49"/>
  <c r="R6" i="48"/>
  <c r="Q8" i="44"/>
  <c r="M5" i="47"/>
  <c r="R4" i="48"/>
  <c r="R5" i="47"/>
  <c r="M10" i="49"/>
  <c r="M6" i="47"/>
  <c r="R4" i="47"/>
  <c r="P8" i="44"/>
  <c r="J8" i="44" s="1"/>
  <c r="L8" i="44" s="1"/>
  <c r="Q8" i="37"/>
  <c r="R8" i="37" s="1"/>
  <c r="R5" i="49"/>
  <c r="M5" i="49"/>
  <c r="Q8" i="36"/>
  <c r="Q9" i="37"/>
  <c r="P8" i="37"/>
  <c r="J8" i="37" s="1"/>
  <c r="L8" i="37" s="1"/>
  <c r="R6" i="47"/>
  <c r="M4" i="47"/>
  <c r="M8" i="49"/>
  <c r="M6" i="49"/>
  <c r="M7" i="49"/>
  <c r="M4" i="48"/>
  <c r="M4" i="49"/>
  <c r="R7" i="47"/>
  <c r="M7" i="47"/>
  <c r="M9" i="49"/>
  <c r="M5" i="48"/>
  <c r="M6" i="48"/>
  <c r="P6" i="26"/>
  <c r="J6" i="26" s="1"/>
  <c r="L6" i="26" s="1"/>
  <c r="Q8" i="41"/>
  <c r="Q7" i="26"/>
  <c r="P7" i="26"/>
  <c r="J7" i="26" s="1"/>
  <c r="L7" i="26" s="1"/>
  <c r="Q10" i="37"/>
  <c r="P8" i="41"/>
  <c r="J8" i="41" s="1"/>
  <c r="L8" i="41" s="1"/>
  <c r="P10" i="44"/>
  <c r="J10" i="44" s="1"/>
  <c r="L10" i="44" s="1"/>
  <c r="Q6" i="26"/>
  <c r="P11" i="37"/>
  <c r="J11" i="37" s="1"/>
  <c r="L11" i="37" s="1"/>
  <c r="P10" i="37"/>
  <c r="J10" i="37" s="1"/>
  <c r="L10" i="37" s="1"/>
  <c r="R10" i="37" s="1"/>
  <c r="Q9" i="44"/>
  <c r="Q10" i="44"/>
  <c r="P9" i="44"/>
  <c r="J9" i="44" s="1"/>
  <c r="L9" i="44" s="1"/>
  <c r="Q11" i="37"/>
  <c r="P9" i="37"/>
  <c r="J9" i="37" s="1"/>
  <c r="L9" i="37" s="1"/>
  <c r="P8" i="36"/>
  <c r="J8" i="36" s="1"/>
  <c r="L8" i="36" s="1"/>
  <c r="O7" i="44"/>
  <c r="N7" i="44"/>
  <c r="I7" i="44"/>
  <c r="O6" i="44"/>
  <c r="N6" i="44"/>
  <c r="I6" i="44"/>
  <c r="O5" i="44"/>
  <c r="N5" i="44"/>
  <c r="I5" i="44"/>
  <c r="O4" i="44"/>
  <c r="N4" i="44"/>
  <c r="Q4" i="44" s="1"/>
  <c r="I4" i="44"/>
  <c r="O5" i="43"/>
  <c r="N5" i="43"/>
  <c r="I5" i="43"/>
  <c r="O4" i="43"/>
  <c r="N4" i="43"/>
  <c r="I4" i="43"/>
  <c r="O6" i="42"/>
  <c r="N6" i="42"/>
  <c r="I6" i="42"/>
  <c r="O5" i="42"/>
  <c r="N5" i="42"/>
  <c r="I5" i="42"/>
  <c r="O4" i="42"/>
  <c r="N4" i="42"/>
  <c r="I4" i="42"/>
  <c r="O7" i="41"/>
  <c r="N7" i="41"/>
  <c r="I7" i="41"/>
  <c r="O5" i="41"/>
  <c r="N5" i="41"/>
  <c r="I5" i="41"/>
  <c r="O4" i="41"/>
  <c r="N4" i="41"/>
  <c r="I4" i="41"/>
  <c r="O5" i="40"/>
  <c r="N5" i="40"/>
  <c r="I5" i="40"/>
  <c r="O4" i="40"/>
  <c r="N4" i="40"/>
  <c r="I4" i="40"/>
  <c r="O6" i="39"/>
  <c r="N6" i="39"/>
  <c r="I6" i="39"/>
  <c r="P6" i="39" s="1"/>
  <c r="J6" i="39" s="1"/>
  <c r="L6" i="39" s="1"/>
  <c r="O5" i="39"/>
  <c r="N5" i="39"/>
  <c r="I5" i="39"/>
  <c r="O4" i="39"/>
  <c r="N4" i="39"/>
  <c r="I4" i="39"/>
  <c r="O5" i="38"/>
  <c r="N5" i="38"/>
  <c r="I5" i="38"/>
  <c r="O4" i="38"/>
  <c r="N4" i="38"/>
  <c r="I4" i="38"/>
  <c r="O7" i="37"/>
  <c r="N7" i="37"/>
  <c r="I7" i="37"/>
  <c r="O6" i="37"/>
  <c r="N6" i="37"/>
  <c r="I6" i="37"/>
  <c r="O5" i="37"/>
  <c r="N5" i="37"/>
  <c r="I5" i="37"/>
  <c r="O4" i="37"/>
  <c r="N4" i="37"/>
  <c r="I4" i="37"/>
  <c r="O7" i="36"/>
  <c r="N7" i="36"/>
  <c r="I7" i="36"/>
  <c r="O6" i="36"/>
  <c r="N6" i="36"/>
  <c r="I6" i="36"/>
  <c r="O5" i="36"/>
  <c r="N5" i="36"/>
  <c r="I5" i="36"/>
  <c r="O4" i="36"/>
  <c r="N4" i="36"/>
  <c r="I4" i="36"/>
  <c r="O7" i="35"/>
  <c r="N7" i="35"/>
  <c r="I7" i="35"/>
  <c r="O6" i="35"/>
  <c r="N6" i="35"/>
  <c r="I6" i="35"/>
  <c r="O5" i="35"/>
  <c r="N5" i="35"/>
  <c r="I5" i="35"/>
  <c r="O4" i="35"/>
  <c r="N4" i="35"/>
  <c r="I4" i="35"/>
  <c r="O5" i="34"/>
  <c r="N5" i="34"/>
  <c r="I5" i="34"/>
  <c r="O4" i="34"/>
  <c r="N4" i="34"/>
  <c r="I4" i="34"/>
  <c r="O6" i="33"/>
  <c r="N6" i="33"/>
  <c r="I6" i="33"/>
  <c r="O5" i="33"/>
  <c r="N5" i="33"/>
  <c r="Q5" i="33" s="1"/>
  <c r="I5" i="33"/>
  <c r="O4" i="33"/>
  <c r="N4" i="33"/>
  <c r="I4" i="33"/>
  <c r="O6" i="32"/>
  <c r="N6" i="32"/>
  <c r="I6" i="32"/>
  <c r="O5" i="32"/>
  <c r="N5" i="32"/>
  <c r="I5" i="32"/>
  <c r="O4" i="32"/>
  <c r="N4" i="32"/>
  <c r="I4" i="32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7"/>
  <c r="N5" i="27"/>
  <c r="I5" i="27"/>
  <c r="O4" i="27"/>
  <c r="N4" i="27"/>
  <c r="Q4" i="27" s="1"/>
  <c r="I4" i="27"/>
  <c r="O5" i="26"/>
  <c r="N5" i="26"/>
  <c r="I5" i="26"/>
  <c r="O4" i="26"/>
  <c r="N4" i="26"/>
  <c r="I4" i="26"/>
  <c r="R10" i="44" l="1"/>
  <c r="R8" i="44"/>
  <c r="Q5" i="32"/>
  <c r="P5" i="33"/>
  <c r="J5" i="33" s="1"/>
  <c r="L5" i="33" s="1"/>
  <c r="R5" i="33" s="1"/>
  <c r="Q6" i="33"/>
  <c r="P6" i="37"/>
  <c r="J6" i="37" s="1"/>
  <c r="L6" i="37" s="1"/>
  <c r="Q6" i="37"/>
  <c r="P5" i="34"/>
  <c r="J5" i="34" s="1"/>
  <c r="L5" i="34" s="1"/>
  <c r="Q5" i="27"/>
  <c r="Q6" i="36"/>
  <c r="R7" i="26"/>
  <c r="Q5" i="41"/>
  <c r="Q5" i="43"/>
  <c r="Q6" i="32"/>
  <c r="R9" i="44"/>
  <c r="P6" i="36"/>
  <c r="J6" i="36" s="1"/>
  <c r="L6" i="36" s="1"/>
  <c r="Q5" i="39"/>
  <c r="Q6" i="29"/>
  <c r="P6" i="29"/>
  <c r="J6" i="29" s="1"/>
  <c r="L6" i="29" s="1"/>
  <c r="R6" i="29" s="1"/>
  <c r="P6" i="32"/>
  <c r="J6" i="32" s="1"/>
  <c r="L6" i="32" s="1"/>
  <c r="P6" i="44"/>
  <c r="J6" i="44" s="1"/>
  <c r="L6" i="44" s="1"/>
  <c r="R9" i="37"/>
  <c r="R8" i="41"/>
  <c r="P4" i="27"/>
  <c r="J4" i="27" s="1"/>
  <c r="L4" i="27" s="1"/>
  <c r="P5" i="27"/>
  <c r="J5" i="27" s="1"/>
  <c r="L5" i="27" s="1"/>
  <c r="R5" i="27" s="1"/>
  <c r="Q5" i="37"/>
  <c r="Q5" i="40"/>
  <c r="Q5" i="42"/>
  <c r="Q6" i="44"/>
  <c r="R6" i="44" s="1"/>
  <c r="R8" i="36"/>
  <c r="R11" i="37"/>
  <c r="Q4" i="26"/>
  <c r="R6" i="26"/>
  <c r="P4" i="32"/>
  <c r="J4" i="32" s="1"/>
  <c r="L4" i="32" s="1"/>
  <c r="P4" i="26"/>
  <c r="J4" i="26" s="1"/>
  <c r="L4" i="26" s="1"/>
  <c r="P5" i="26"/>
  <c r="J5" i="26" s="1"/>
  <c r="L5" i="26" s="1"/>
  <c r="Q5" i="26"/>
  <c r="P5" i="38"/>
  <c r="J5" i="38" s="1"/>
  <c r="L5" i="38" s="1"/>
  <c r="Q4" i="35"/>
  <c r="P7" i="35"/>
  <c r="J7" i="35" s="1"/>
  <c r="L7" i="35" s="1"/>
  <c r="Q4" i="37"/>
  <c r="P5" i="37"/>
  <c r="J5" i="37" s="1"/>
  <c r="L5" i="37" s="1"/>
  <c r="Q4" i="38"/>
  <c r="P5" i="39"/>
  <c r="J5" i="39" s="1"/>
  <c r="L5" i="39" s="1"/>
  <c r="Q7" i="41"/>
  <c r="Q6" i="42"/>
  <c r="P4" i="44"/>
  <c r="J4" i="44" s="1"/>
  <c r="L4" i="44" s="1"/>
  <c r="Q5" i="44"/>
  <c r="Q7" i="35"/>
  <c r="Q7" i="37"/>
  <c r="P4" i="33"/>
  <c r="J4" i="33" s="1"/>
  <c r="L4" i="33" s="1"/>
  <c r="P4" i="35"/>
  <c r="J4" i="35" s="1"/>
  <c r="L4" i="35" s="1"/>
  <c r="P6" i="42"/>
  <c r="J6" i="42" s="1"/>
  <c r="L6" i="42" s="1"/>
  <c r="R6" i="42" s="1"/>
  <c r="P7" i="44"/>
  <c r="J7" i="44" s="1"/>
  <c r="L7" i="44" s="1"/>
  <c r="P5" i="44"/>
  <c r="J5" i="44" s="1"/>
  <c r="L5" i="44" s="1"/>
  <c r="Q7" i="44"/>
  <c r="P4" i="43"/>
  <c r="J4" i="43" s="1"/>
  <c r="L4" i="43" s="1"/>
  <c r="Q4" i="43"/>
  <c r="P5" i="43"/>
  <c r="J5" i="43" s="1"/>
  <c r="L5" i="43" s="1"/>
  <c r="Q4" i="42"/>
  <c r="P5" i="42"/>
  <c r="J5" i="42" s="1"/>
  <c r="L5" i="42" s="1"/>
  <c r="Q4" i="41"/>
  <c r="P5" i="41"/>
  <c r="J5" i="41" s="1"/>
  <c r="L5" i="41" s="1"/>
  <c r="Q4" i="40"/>
  <c r="P5" i="40"/>
  <c r="J5" i="40" s="1"/>
  <c r="L5" i="40" s="1"/>
  <c r="R5" i="40" s="1"/>
  <c r="Q6" i="39"/>
  <c r="R6" i="39" s="1"/>
  <c r="Q4" i="39"/>
  <c r="Q5" i="38"/>
  <c r="R5" i="37"/>
  <c r="P4" i="36"/>
  <c r="J4" i="36" s="1"/>
  <c r="L4" i="36" s="1"/>
  <c r="Q4" i="36"/>
  <c r="P5" i="36"/>
  <c r="J5" i="36" s="1"/>
  <c r="L5" i="36" s="1"/>
  <c r="Q7" i="36"/>
  <c r="P5" i="35"/>
  <c r="J5" i="35" s="1"/>
  <c r="L5" i="35" s="1"/>
  <c r="P6" i="35"/>
  <c r="J6" i="35" s="1"/>
  <c r="L6" i="35" s="1"/>
  <c r="M6" i="35" s="1"/>
  <c r="Q6" i="35"/>
  <c r="P4" i="34"/>
  <c r="J4" i="34" s="1"/>
  <c r="L4" i="34" s="1"/>
  <c r="Q4" i="34"/>
  <c r="Q5" i="34"/>
  <c r="R5" i="34" s="1"/>
  <c r="P6" i="33"/>
  <c r="J6" i="33" s="1"/>
  <c r="L6" i="33" s="1"/>
  <c r="R6" i="33" s="1"/>
  <c r="Q4" i="33"/>
  <c r="R4" i="33" s="1"/>
  <c r="Q4" i="32"/>
  <c r="P5" i="32"/>
  <c r="J5" i="32" s="1"/>
  <c r="L5" i="32" s="1"/>
  <c r="R5" i="32" s="1"/>
  <c r="Q4" i="31"/>
  <c r="P4" i="31"/>
  <c r="J4" i="31" s="1"/>
  <c r="L4" i="31" s="1"/>
  <c r="P5" i="31"/>
  <c r="J5" i="31" s="1"/>
  <c r="L5" i="31" s="1"/>
  <c r="Q5" i="31"/>
  <c r="Q5" i="30"/>
  <c r="Q4" i="30"/>
  <c r="P5" i="30"/>
  <c r="J5" i="30" s="1"/>
  <c r="L5" i="30" s="1"/>
  <c r="Q4" i="29"/>
  <c r="P5" i="29"/>
  <c r="J5" i="29" s="1"/>
  <c r="L5" i="29" s="1"/>
  <c r="Q5" i="29"/>
  <c r="R7" i="35"/>
  <c r="R6" i="37"/>
  <c r="R6" i="36"/>
  <c r="R4" i="35"/>
  <c r="Q5" i="35"/>
  <c r="Q5" i="36"/>
  <c r="P7" i="37"/>
  <c r="J7" i="37" s="1"/>
  <c r="L7" i="37" s="1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P7" i="36"/>
  <c r="J7" i="36" s="1"/>
  <c r="L7" i="36" s="1"/>
  <c r="M7" i="36" s="1"/>
  <c r="P4" i="37"/>
  <c r="J4" i="37" s="1"/>
  <c r="L4" i="37" s="1"/>
  <c r="P4" i="39"/>
  <c r="J4" i="39" s="1"/>
  <c r="L4" i="39" s="1"/>
  <c r="P4" i="41"/>
  <c r="J4" i="41" s="1"/>
  <c r="L4" i="41" s="1"/>
  <c r="R5" i="43"/>
  <c r="P4" i="30"/>
  <c r="J4" i="30" s="1"/>
  <c r="L4" i="30" s="1"/>
  <c r="P4" i="29"/>
  <c r="J4" i="29" s="1"/>
  <c r="L4" i="29" s="1"/>
  <c r="M5" i="27"/>
  <c r="R4" i="27"/>
  <c r="O6" i="24"/>
  <c r="N6" i="24"/>
  <c r="I6" i="24"/>
  <c r="O5" i="24"/>
  <c r="N5" i="24"/>
  <c r="I5" i="24"/>
  <c r="O4" i="24"/>
  <c r="N4" i="24"/>
  <c r="I4" i="24"/>
  <c r="M18" i="38" l="1"/>
  <c r="M16" i="38"/>
  <c r="M15" i="38"/>
  <c r="M17" i="38"/>
  <c r="M14" i="38"/>
  <c r="M12" i="38"/>
  <c r="M13" i="38"/>
  <c r="M20" i="38"/>
  <c r="M19" i="38"/>
  <c r="M8" i="38"/>
  <c r="M6" i="38"/>
  <c r="M10" i="38"/>
  <c r="M9" i="38"/>
  <c r="M11" i="38"/>
  <c r="M7" i="38"/>
  <c r="M15" i="41"/>
  <c r="M11" i="41"/>
  <c r="M13" i="41"/>
  <c r="M12" i="41"/>
  <c r="M14" i="41"/>
  <c r="M10" i="41"/>
  <c r="M9" i="41"/>
  <c r="M9" i="42"/>
  <c r="M10" i="42"/>
  <c r="M11" i="42"/>
  <c r="M8" i="35"/>
  <c r="M9" i="35"/>
  <c r="M4" i="27"/>
  <c r="M7" i="27"/>
  <c r="M6" i="27"/>
  <c r="M15" i="39"/>
  <c r="M11" i="39"/>
  <c r="M14" i="39"/>
  <c r="M10" i="39"/>
  <c r="M9" i="39"/>
  <c r="M12" i="39"/>
  <c r="M13" i="39"/>
  <c r="M7" i="41"/>
  <c r="M13" i="44"/>
  <c r="M11" i="44"/>
  <c r="M16" i="44"/>
  <c r="M17" i="44"/>
  <c r="M12" i="44"/>
  <c r="M15" i="44"/>
  <c r="M14" i="44"/>
  <c r="M8" i="26"/>
  <c r="M9" i="30"/>
  <c r="M10" i="30"/>
  <c r="M11" i="37"/>
  <c r="M14" i="37"/>
  <c r="M13" i="37"/>
  <c r="M12" i="37"/>
  <c r="R6" i="32"/>
  <c r="M5" i="33"/>
  <c r="M4" i="33"/>
  <c r="M6" i="30"/>
  <c r="M7" i="30"/>
  <c r="M8" i="30"/>
  <c r="M8" i="39"/>
  <c r="M7" i="39"/>
  <c r="R7" i="44"/>
  <c r="M5" i="31"/>
  <c r="M5" i="36"/>
  <c r="M5" i="43"/>
  <c r="M6" i="33"/>
  <c r="R5" i="39"/>
  <c r="R5" i="35"/>
  <c r="M8" i="32"/>
  <c r="M7" i="32"/>
  <c r="M7" i="42"/>
  <c r="M8" i="42"/>
  <c r="R5" i="42"/>
  <c r="M4" i="35"/>
  <c r="M11" i="40"/>
  <c r="M10" i="40"/>
  <c r="M9" i="40"/>
  <c r="M8" i="40"/>
  <c r="M12" i="40"/>
  <c r="M13" i="40"/>
  <c r="M6" i="40"/>
  <c r="M14" i="40"/>
  <c r="M7" i="40"/>
  <c r="M5" i="44"/>
  <c r="R5" i="29"/>
  <c r="M5" i="30"/>
  <c r="M4" i="31"/>
  <c r="M6" i="31"/>
  <c r="M4" i="41"/>
  <c r="M6" i="41"/>
  <c r="M5" i="41"/>
  <c r="M4" i="43"/>
  <c r="M4" i="44"/>
  <c r="M8" i="44"/>
  <c r="R4" i="32"/>
  <c r="M6" i="36"/>
  <c r="M9" i="37"/>
  <c r="M5" i="42"/>
  <c r="R4" i="44"/>
  <c r="R6" i="35"/>
  <c r="M4" i="32"/>
  <c r="M4" i="36"/>
  <c r="M6" i="29"/>
  <c r="M9" i="44"/>
  <c r="M4" i="37"/>
  <c r="M5" i="37"/>
  <c r="M8" i="37"/>
  <c r="M6" i="44"/>
  <c r="M4" i="29"/>
  <c r="M7" i="44"/>
  <c r="R5" i="38"/>
  <c r="M10" i="44"/>
  <c r="M8" i="41"/>
  <c r="M8" i="36"/>
  <c r="M10" i="37"/>
  <c r="M6" i="37"/>
  <c r="M7" i="37"/>
  <c r="M4" i="30"/>
  <c r="R5" i="36"/>
  <c r="M5" i="29"/>
  <c r="R4" i="26"/>
  <c r="R5" i="26"/>
  <c r="M5" i="26"/>
  <c r="M4" i="26"/>
  <c r="M7" i="26"/>
  <c r="M6" i="26"/>
  <c r="R5" i="41"/>
  <c r="M6" i="32"/>
  <c r="P4" i="24"/>
  <c r="J4" i="24" s="1"/>
  <c r="L4" i="24" s="1"/>
  <c r="Q4" i="24"/>
  <c r="Q5" i="24"/>
  <c r="M5" i="32"/>
  <c r="M5" i="35"/>
  <c r="M7" i="35"/>
  <c r="R5" i="30"/>
  <c r="M5" i="34"/>
  <c r="R4" i="36"/>
  <c r="R5" i="44"/>
  <c r="R4" i="43"/>
  <c r="M5" i="40"/>
  <c r="R4" i="34"/>
  <c r="M4" i="34"/>
  <c r="R4" i="31"/>
  <c r="R5" i="31"/>
  <c r="P6" i="24"/>
  <c r="J6" i="24" s="1"/>
  <c r="L6" i="24" s="1"/>
  <c r="Q6" i="24"/>
  <c r="R7" i="36"/>
  <c r="M4" i="42"/>
  <c r="R4" i="42"/>
  <c r="R7" i="37"/>
  <c r="M4" i="40"/>
  <c r="R4" i="40"/>
  <c r="M4" i="38"/>
  <c r="R4" i="38"/>
  <c r="M4" i="39"/>
  <c r="R4" i="39"/>
  <c r="M5" i="39"/>
  <c r="R7" i="41"/>
  <c r="R4" i="41"/>
  <c r="R4" i="37"/>
  <c r="M6" i="42"/>
  <c r="M5" i="38"/>
  <c r="M6" i="39"/>
  <c r="R4" i="29"/>
  <c r="R4" i="30"/>
  <c r="P5" i="24"/>
  <c r="J5" i="24" s="1"/>
  <c r="L5" i="24" s="1"/>
  <c r="O6" i="22"/>
  <c r="N6" i="22"/>
  <c r="I6" i="22"/>
  <c r="O5" i="22"/>
  <c r="N5" i="22"/>
  <c r="I5" i="22"/>
  <c r="O4" i="22"/>
  <c r="N4" i="22"/>
  <c r="I4" i="22"/>
  <c r="M8" i="24" l="1"/>
  <c r="M7" i="24"/>
  <c r="M9" i="24"/>
  <c r="M4" i="24"/>
  <c r="M5" i="24"/>
  <c r="R6" i="24"/>
  <c r="M6" i="24"/>
  <c r="R4" i="24"/>
  <c r="Q5" i="22"/>
  <c r="R5" i="24"/>
  <c r="P6" i="22"/>
  <c r="J6" i="22" s="1"/>
  <c r="L6" i="22" s="1"/>
  <c r="Q6" i="22"/>
  <c r="P5" i="22"/>
  <c r="J5" i="22" s="1"/>
  <c r="L5" i="22" s="1"/>
  <c r="Q4" i="22"/>
  <c r="P4" i="22"/>
  <c r="J4" i="22" s="1"/>
  <c r="L4" i="22" s="1"/>
  <c r="M6" i="22" l="1"/>
  <c r="R4" i="22"/>
  <c r="M4" i="22"/>
  <c r="R5" i="22"/>
  <c r="M5" i="22"/>
  <c r="R6" i="22"/>
</calcChain>
</file>

<file path=xl/sharedStrings.xml><?xml version="1.0" encoding="utf-8"?>
<sst xmlns="http://schemas.openxmlformats.org/spreadsheetml/2006/main" count="1517" uniqueCount="413">
  <si>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</si>
  <si>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</si>
  <si>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</si>
  <si>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</si>
  <si>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</si>
  <si>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</si>
  <si>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</si>
  <si>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</si>
  <si>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</si>
  <si>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</si>
  <si>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</si>
  <si>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</si>
  <si>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</si>
  <si>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</si>
  <si>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</si>
  <si>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</si>
  <si>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</si>
  <si>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</si>
  <si>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</si>
  <si>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</si>
  <si>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</si>
  <si>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</si>
  <si>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</si>
  <si>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飛沙國中</t>
  </si>
  <si>
    <t>東勢國中</t>
  </si>
  <si>
    <t>雲林國小</t>
  </si>
  <si>
    <t>黃筠婷</t>
  </si>
  <si>
    <t>桂林國小</t>
  </si>
  <si>
    <t>洪家妤</t>
  </si>
  <si>
    <t>公誠國小</t>
  </si>
  <si>
    <t>洪嘉妍</t>
  </si>
  <si>
    <t>陳宥晨</t>
  </si>
  <si>
    <t>建華國小</t>
  </si>
  <si>
    <t>李姿儀</t>
  </si>
  <si>
    <t>東南國中</t>
  </si>
  <si>
    <t>楊卉庭</t>
  </si>
  <si>
    <t>黃聖傑</t>
  </si>
  <si>
    <t>曾柏喬</t>
  </si>
  <si>
    <t>李承翰</t>
  </si>
  <si>
    <t>張邑豪</t>
  </si>
  <si>
    <t>賴宗暉</t>
  </si>
  <si>
    <t>郭庭維</t>
  </si>
  <si>
    <t>立仁國小</t>
  </si>
  <si>
    <t>鎮西國小</t>
  </si>
  <si>
    <t>崇德國中</t>
  </si>
  <si>
    <t>安慶國小</t>
  </si>
  <si>
    <t>高佳琪</t>
  </si>
  <si>
    <t>尚德國小</t>
  </si>
  <si>
    <t>黃博昱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</si>
  <si>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</si>
  <si>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</si>
  <si>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</si>
  <si>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</si>
  <si>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</si>
  <si>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</si>
  <si>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</si>
  <si>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</si>
  <si>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合計4位選手參賽,取2名。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</si>
  <si>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</si>
  <si>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</si>
  <si>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</si>
  <si>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</si>
  <si>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</si>
  <si>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</si>
  <si>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</si>
  <si>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</si>
  <si>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吳瀚</t>
  </si>
  <si>
    <t>楊惟翔</t>
  </si>
  <si>
    <t>曾筠芸</t>
  </si>
  <si>
    <t>備註: 合計2位選手參賽,取1名。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</si>
  <si>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</si>
  <si>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</si>
  <si>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</si>
  <si>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</si>
  <si>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</si>
  <si>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</si>
  <si>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五號裁判</t>
    <phoneticPr fontId="1" type="noConversion"/>
  </si>
  <si>
    <t>裁判長加減分</t>
    <phoneticPr fontId="1" type="noConversion"/>
  </si>
  <si>
    <t>裁判長加減分</t>
    <phoneticPr fontId="1" type="noConversion"/>
  </si>
  <si>
    <t>陳炯叡</t>
  </si>
  <si>
    <t>吳承諺</t>
  </si>
  <si>
    <t>備註: 合計5位選手參賽,取3名。</t>
    <phoneticPr fontId="1" type="noConversion"/>
  </si>
  <si>
    <t>吳碩恩</t>
  </si>
  <si>
    <t>斗六國小</t>
  </si>
  <si>
    <t>三崙國小</t>
  </si>
  <si>
    <t>林許士耘</t>
  </si>
  <si>
    <t>戴堂亦</t>
  </si>
  <si>
    <t>崙背國小</t>
  </si>
  <si>
    <t>李瑞展</t>
  </si>
  <si>
    <t>李建鋐</t>
  </si>
  <si>
    <t>吳閩軒</t>
  </si>
  <si>
    <t>吳俞陞</t>
  </si>
  <si>
    <t>柯博文</t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</si>
  <si>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</si>
  <si>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</si>
  <si>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陳品安</t>
  </si>
  <si>
    <t>大美國小</t>
  </si>
  <si>
    <t>備註: 合計6位選手參賽,取3名。</t>
    <phoneticPr fontId="1" type="noConversion"/>
  </si>
  <si>
    <t>趙思瑀</t>
  </si>
  <si>
    <t>劉家溱</t>
  </si>
  <si>
    <t>林子妤</t>
  </si>
  <si>
    <t>廖云瞳</t>
  </si>
  <si>
    <t>劉崇馼</t>
  </si>
  <si>
    <t>林順慶</t>
  </si>
  <si>
    <t>詹子鋆</t>
  </si>
  <si>
    <t>楊律霆</t>
  </si>
  <si>
    <t>鐘鈺婷</t>
  </si>
  <si>
    <t>余函怡</t>
  </si>
  <si>
    <t>籃于婷</t>
  </si>
  <si>
    <t>朱宥恩</t>
  </si>
  <si>
    <t>黃倚晴</t>
  </si>
  <si>
    <t>黃予亮</t>
  </si>
  <si>
    <t>東仁國中</t>
  </si>
  <si>
    <t>許銘堯</t>
  </si>
  <si>
    <t>林坤穎</t>
  </si>
  <si>
    <t>莊舜詠</t>
  </si>
  <si>
    <t>雲林國中</t>
  </si>
  <si>
    <t>陳逸暄</t>
  </si>
  <si>
    <t>林育慧</t>
  </si>
  <si>
    <t>廖翊廷</t>
  </si>
  <si>
    <t>周湘蓉</t>
  </si>
  <si>
    <t>顏宥萱</t>
  </si>
  <si>
    <t>楊易璋</t>
  </si>
  <si>
    <t>陳詩霓</t>
  </si>
  <si>
    <t>新生國小</t>
  </si>
  <si>
    <t>陳翌慈</t>
  </si>
  <si>
    <t>鄭盈盈</t>
  </si>
  <si>
    <t>備註: 合計8位選手參賽,取4名。</t>
    <phoneticPr fontId="1" type="noConversion"/>
  </si>
  <si>
    <t>李昀瑾</t>
  </si>
  <si>
    <t>吳涵韶</t>
  </si>
  <si>
    <t>吳靖絨</t>
  </si>
  <si>
    <t>吳晏菱</t>
  </si>
  <si>
    <t>裁判員簽名:</t>
    <phoneticPr fontId="1" type="noConversion"/>
  </si>
  <si>
    <t>曾紹維</t>
  </si>
  <si>
    <t>鎮東國小</t>
  </si>
  <si>
    <t>張書浚</t>
  </si>
  <si>
    <t>石榴國小</t>
  </si>
  <si>
    <t>沈裕惟</t>
  </si>
  <si>
    <t>余承檡</t>
  </si>
  <si>
    <t>張丞毅</t>
  </si>
  <si>
    <t>陳育勛</t>
  </si>
  <si>
    <t>劉宥均</t>
  </si>
  <si>
    <t>張喜善</t>
  </si>
  <si>
    <t>張庭嘉</t>
  </si>
  <si>
    <t>備註: 合計11位選手參賽,取6名。</t>
    <phoneticPr fontId="1" type="noConversion"/>
  </si>
  <si>
    <t>謝承佑</t>
  </si>
  <si>
    <t>吳俊緯</t>
  </si>
  <si>
    <t>王芊驊</t>
  </si>
  <si>
    <t>林瑾葒</t>
  </si>
  <si>
    <t>賴禹蓁</t>
  </si>
  <si>
    <t>斗六高中</t>
  </si>
  <si>
    <t>楊凱恩</t>
  </si>
  <si>
    <t>張鈺晨</t>
  </si>
  <si>
    <t>廖晟智</t>
  </si>
  <si>
    <t>久安國小</t>
  </si>
  <si>
    <t>林靖</t>
  </si>
  <si>
    <t>李祁隆</t>
  </si>
  <si>
    <t>棋山國小</t>
  </si>
  <si>
    <t>謝帛叡</t>
  </si>
  <si>
    <t>呂宸佑</t>
  </si>
  <si>
    <t>陳毅庠</t>
  </si>
  <si>
    <t>吳承燁</t>
  </si>
  <si>
    <t>張楷沅</t>
  </si>
  <si>
    <t>蔡尚益</t>
  </si>
  <si>
    <t>張淑菁</t>
  </si>
  <si>
    <t>張以璇</t>
  </si>
  <si>
    <t>林聖傑</t>
  </si>
  <si>
    <t>鐘惟欣</t>
  </si>
  <si>
    <t>郭庭佑</t>
  </si>
  <si>
    <t>黃胤程</t>
  </si>
  <si>
    <t>周承鋒</t>
  </si>
  <si>
    <t>丁豪翊</t>
  </si>
  <si>
    <t>台西國小</t>
  </si>
  <si>
    <t>呂致勳</t>
  </si>
  <si>
    <t>楊騫然</t>
  </si>
  <si>
    <t>吳宛螢</t>
  </si>
  <si>
    <t>劉恩璇</t>
  </si>
  <si>
    <t>邱文欣</t>
  </si>
  <si>
    <t>廖乙蓁</t>
  </si>
  <si>
    <t>吳佳恩</t>
  </si>
  <si>
    <t>陳於慧</t>
  </si>
  <si>
    <t>林筠芷</t>
  </si>
  <si>
    <t>李昀蓁</t>
  </si>
  <si>
    <t>最高、低分扣除</t>
    <phoneticPr fontId="1" type="noConversion"/>
  </si>
  <si>
    <t>備註: 合計17位選手參賽,取8名。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</si>
  <si>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</si>
  <si>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雲林縣110年秋季縣長盃國術錦標賽【國中男子組 武術 長拳】比賽名單 乙1場</t>
    <phoneticPr fontId="1" type="noConversion"/>
  </si>
  <si>
    <t>林威廷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</si>
  <si>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</si>
  <si>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合計3位選手參賽,取1名。</t>
    <phoneticPr fontId="1" type="noConversion"/>
  </si>
  <si>
    <t>雲林縣110年秋季縣長盃國術錦標賽【國中女子組 武術 長拳】比賽名單 乙2場</t>
    <phoneticPr fontId="1" type="noConversion"/>
  </si>
  <si>
    <t>雲林縣110年秋季縣長盃國術錦標賽【國小男子高年級組 武術 長拳 】比賽名單 乙3場</t>
    <phoneticPr fontId="1" type="noConversion"/>
  </si>
  <si>
    <t>備註: 合計6位選手參賽,取3名。</t>
    <phoneticPr fontId="1" type="noConversion"/>
  </si>
  <si>
    <t>王奕勛</t>
  </si>
  <si>
    <t>黃友庭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</si>
  <si>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</si>
  <si>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雲林縣110年秋季縣長盃國術錦標賽【國小女子高年級組 武術 長拳】比賽名單 乙4場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</si>
  <si>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</si>
  <si>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合計7位選手參賽,取3名。</t>
    <phoneticPr fontId="1" type="noConversion"/>
  </si>
  <si>
    <t>張筠婕</t>
  </si>
  <si>
    <t>楊洛熏</t>
  </si>
  <si>
    <t>黃筠芷</t>
  </si>
  <si>
    <t>鍾心琳</t>
  </si>
  <si>
    <t>雲林縣110年秋季縣長盃國術錦標賽【國小男子低年級組 武術 長拳】比賽名單 乙5場</t>
    <phoneticPr fontId="1" type="noConversion"/>
  </si>
  <si>
    <t>雲林縣110年秋季縣長盃國術錦標賽【國中女子組 武術 太極拳】比賽名單 乙6場</t>
    <phoneticPr fontId="1" type="noConversion"/>
  </si>
  <si>
    <t>備註: 合計3位選手參賽,取1名。</t>
    <phoneticPr fontId="1" type="noConversion"/>
  </si>
  <si>
    <t>莊珆琪</t>
  </si>
  <si>
    <t>曾筠珊</t>
  </si>
  <si>
    <t>莊宜庭</t>
  </si>
  <si>
    <t>雲林縣110年秋季縣長盃國術錦標賽【國小女子高年級組 武術 太極拳】比賽名單 乙7場</t>
    <phoneticPr fontId="1" type="noConversion"/>
  </si>
  <si>
    <t>備註: 合計4位選手參賽,取2名。</t>
    <phoneticPr fontId="1" type="noConversion"/>
  </si>
  <si>
    <t>林妤璇</t>
  </si>
  <si>
    <t>林恩睿</t>
  </si>
  <si>
    <t>沈奕瑾</t>
  </si>
  <si>
    <t>黃敏慈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</si>
  <si>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</si>
  <si>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雲林縣110年秋季縣長盃國術錦標賽【國中女子組 武術 劍】比賽名單 乙8場</t>
    <phoneticPr fontId="1" type="noConversion"/>
  </si>
  <si>
    <t>陳苡阡</t>
  </si>
  <si>
    <t>土庫國中</t>
  </si>
  <si>
    <t>元長國中</t>
  </si>
  <si>
    <t>雲林縣110年秋季縣長盃國術錦標賽【國小男子高年級組 武術 劍】比賽名單 乙9場</t>
    <phoneticPr fontId="1" type="noConversion"/>
  </si>
  <si>
    <t>林翰俞</t>
  </si>
  <si>
    <t>雲林縣110年秋季縣長盃國術錦標賽【國小女子高年級組 武術 劍】比賽名單 乙10場</t>
    <phoneticPr fontId="1" type="noConversion"/>
  </si>
  <si>
    <t>陳妙淳</t>
  </si>
  <si>
    <t>明倫國小</t>
  </si>
  <si>
    <t>張萱薇</t>
  </si>
  <si>
    <t>備註: 合計5位選手參賽,取2名。</t>
    <phoneticPr fontId="1" type="noConversion"/>
  </si>
  <si>
    <t>雲林縣110年秋季縣長盃國術錦標賽【社會男子組 國術 南拳】比賽名單 乙11場</t>
    <phoneticPr fontId="1" type="noConversion"/>
  </si>
  <si>
    <t>備註: 合計2位選手參賽,取1名。</t>
    <phoneticPr fontId="1" type="noConversion"/>
  </si>
  <si>
    <t>廖睿翊</t>
  </si>
  <si>
    <t xml:space="preserve">蔡天任 </t>
    <phoneticPr fontId="1" type="noConversion"/>
  </si>
  <si>
    <t>雲林縣海線社區大學</t>
    <phoneticPr fontId="1" type="noConversion"/>
  </si>
  <si>
    <t>雲林縣110年秋季縣長盃國術錦標賽【國中男子組 國術 南拳】比賽名單 乙12場</t>
    <phoneticPr fontId="1" type="noConversion"/>
  </si>
  <si>
    <t>備註: 合計12位選手參賽,取6名。</t>
    <phoneticPr fontId="1" type="noConversion"/>
  </si>
  <si>
    <t>楊昌憲</t>
  </si>
  <si>
    <t>崙背國中</t>
  </si>
  <si>
    <t>許家和</t>
  </si>
  <si>
    <t>北港國中</t>
  </si>
  <si>
    <t>李仲恩</t>
  </si>
  <si>
    <t>宜梧國中</t>
  </si>
  <si>
    <t>黃耀信</t>
  </si>
  <si>
    <t>李宥潁</t>
  </si>
  <si>
    <t>西螺國中</t>
  </si>
  <si>
    <t>吳迪</t>
  </si>
  <si>
    <t>王承宇</t>
  </si>
  <si>
    <t>高顗珵</t>
  </si>
  <si>
    <t>張少謙</t>
  </si>
  <si>
    <t>雲林縣110年秋季縣長盃國術錦標賽【國中女子組 國術 南拳】比賽名單 乙13場</t>
    <phoneticPr fontId="1" type="noConversion"/>
  </si>
  <si>
    <t>許妤安</t>
  </si>
  <si>
    <t>吳宜芳</t>
  </si>
  <si>
    <t>温雅雯</t>
  </si>
  <si>
    <t>張新鈺</t>
  </si>
  <si>
    <t>鍾玗璇</t>
  </si>
  <si>
    <t>吳姿穎</t>
  </si>
  <si>
    <t>水林國中</t>
  </si>
  <si>
    <t>李畇鋆</t>
  </si>
  <si>
    <t>雲林縣110年秋秋季縣長盃國術錦標賽【國小男子高年級組國術 廣東系列南拳】比賽名單 乙14場</t>
    <phoneticPr fontId="1" type="noConversion"/>
  </si>
  <si>
    <t>賴秉澤</t>
  </si>
  <si>
    <t>陳證亦</t>
  </si>
  <si>
    <t>宏仁國小</t>
  </si>
  <si>
    <t>雲林縣110年秋季縣長盃國術錦標賽【國小女子高年級組國術 廣東系列南拳】比賽名單 乙15場</t>
    <phoneticPr fontId="1" type="noConversion"/>
  </si>
  <si>
    <t>林庭瑜</t>
  </si>
  <si>
    <t>湖美琪</t>
  </si>
  <si>
    <t>陳亭安</t>
  </si>
  <si>
    <t>吳品臻</t>
  </si>
  <si>
    <t>雲林縣110年秋季縣長盃國術錦標賽【國小男子高年級組國術 福建系列南拳】比賽名單 乙16場</t>
    <phoneticPr fontId="1" type="noConversion"/>
  </si>
  <si>
    <t>張定緯</t>
  </si>
  <si>
    <t>廣興國小</t>
  </si>
  <si>
    <t>廖勝斌</t>
  </si>
  <si>
    <t>蔡瑞恩</t>
  </si>
  <si>
    <t>北辰國小</t>
  </si>
  <si>
    <t>丁彬峰</t>
  </si>
  <si>
    <t>高晨哲</t>
  </si>
  <si>
    <t>李英傑</t>
  </si>
  <si>
    <t>文光國小</t>
  </si>
  <si>
    <t>陳尚佑</t>
  </si>
  <si>
    <t>南陽國小</t>
  </si>
  <si>
    <t>陳有琦</t>
  </si>
  <si>
    <t>元長國小</t>
  </si>
  <si>
    <t>李詠朕</t>
  </si>
  <si>
    <t>吳峻愷</t>
  </si>
  <si>
    <t>陳暉然</t>
  </si>
  <si>
    <t>黃建川</t>
  </si>
  <si>
    <t>李秉翰</t>
  </si>
  <si>
    <t>吳昀展</t>
  </si>
  <si>
    <t>曾浚騰</t>
  </si>
  <si>
    <t>蕭慶鴻</t>
  </si>
  <si>
    <t>信義國小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</si>
  <si>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</si>
  <si>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雲林縣110年秋季縣長盃國術錦標賽【國小女子高年級組國術 福建系列南拳】比賽名單 乙17場</t>
    <phoneticPr fontId="1" type="noConversion"/>
  </si>
  <si>
    <t>備註: 合計11位選手參賽,取5名。</t>
    <phoneticPr fontId="1" type="noConversion"/>
  </si>
  <si>
    <t>廖珮慈</t>
  </si>
  <si>
    <t>余奕蓁</t>
  </si>
  <si>
    <t>東光國小</t>
  </si>
  <si>
    <t>張宇晴</t>
  </si>
  <si>
    <t>吳綺鳳</t>
  </si>
  <si>
    <t>程聖萱</t>
  </si>
  <si>
    <t>林佳茵</t>
  </si>
  <si>
    <t>蔡宥稘</t>
  </si>
  <si>
    <t>洪佳岑</t>
  </si>
  <si>
    <t>李羽喬</t>
  </si>
  <si>
    <t>雲林縣110年秋季縣長盃國術錦標賽【國小男子低年級組國術 福建系列南拳】比賽名單 乙18場</t>
    <phoneticPr fontId="1" type="noConversion"/>
  </si>
  <si>
    <t>備註: 合計5位選手參賽,取2名。</t>
    <phoneticPr fontId="1" type="noConversion"/>
  </si>
  <si>
    <t>吳坤樺</t>
  </si>
  <si>
    <t>李沐庭</t>
  </si>
  <si>
    <t>吳韋志</t>
  </si>
  <si>
    <t>蔡政哲</t>
  </si>
  <si>
    <t>雲林縣110年秋季縣長盃國術錦標賽【國中男子組 武術 刀】比賽名單 乙19場</t>
    <phoneticPr fontId="1" type="noConversion"/>
  </si>
  <si>
    <t>備註: 合計2位選手參賽,取1名。</t>
    <phoneticPr fontId="1" type="noConversion"/>
  </si>
  <si>
    <t>雲林縣110年秋季縣長盃國術錦標賽【國小男子高年級組 武術 刀】比賽名單 乙20場</t>
    <phoneticPr fontId="1" type="noConversion"/>
  </si>
  <si>
    <t>備註: 合計3位選手參賽,取1名。</t>
    <phoneticPr fontId="1" type="noConversion"/>
  </si>
  <si>
    <t>雲林縣110年秋季縣長盃國術錦標賽【國小女子高年級組 武術 刀】比賽名單 乙21場</t>
    <phoneticPr fontId="1" type="noConversion"/>
  </si>
  <si>
    <t>備註: 合計4位選手參賽,取2名。</t>
    <phoneticPr fontId="1" type="noConversion"/>
  </si>
  <si>
    <t>雲林縣110年秋季縣長盃國術錦標賽【國中男子組 國術 少林連環拳】比賽名單 乙22場</t>
    <phoneticPr fontId="1" type="noConversion"/>
  </si>
  <si>
    <t>備註: 合計14位選手參賽,取7名。</t>
    <phoneticPr fontId="1" type="noConversion"/>
  </si>
  <si>
    <t>許宇善</t>
  </si>
  <si>
    <t>馬光國中</t>
  </si>
  <si>
    <t>蔡翔任</t>
  </si>
  <si>
    <t>許耘嘉</t>
  </si>
  <si>
    <t>林東蓬</t>
  </si>
  <si>
    <t>吳政毅</t>
  </si>
  <si>
    <t>淵明國中</t>
  </si>
  <si>
    <t>陳星翰</t>
  </si>
  <si>
    <t>周駿熹</t>
  </si>
  <si>
    <t>吳釋令</t>
  </si>
  <si>
    <t>雲林縣110年秋季縣長盃國術錦標賽【國中女子組 國術 少林連環拳】比賽名單 乙23場</t>
    <phoneticPr fontId="1" type="noConversion"/>
  </si>
  <si>
    <t>陳禹安</t>
  </si>
  <si>
    <t>沈雨橋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</si>
  <si>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</si>
  <si>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雲林縣110年秋季縣長盃國術錦標賽【國小男子高年級組國術少林連環拳】比賽名單 乙24場</t>
    <phoneticPr fontId="1" type="noConversion"/>
  </si>
  <si>
    <t>蔡柏威</t>
  </si>
  <si>
    <t>大有國小</t>
  </si>
  <si>
    <t>蔡鎧駿</t>
  </si>
  <si>
    <t>備註: 合計13位選手參賽,取6名。</t>
    <phoneticPr fontId="1" type="noConversion"/>
  </si>
  <si>
    <t>丁心淯</t>
  </si>
  <si>
    <t>詹炳秞</t>
  </si>
  <si>
    <t>雲林縣110年秋季縣長盃國術錦標賽【國小女子高年級組國術少林連環拳 】比賽名單 乙25場</t>
    <phoneticPr fontId="1" type="noConversion"/>
  </si>
  <si>
    <t>備註: 合計16位選手參賽,取8名。</t>
    <phoneticPr fontId="1" type="noConversion"/>
  </si>
  <si>
    <t>陳湲騏</t>
  </si>
  <si>
    <t>吳佳穎</t>
  </si>
  <si>
    <t>鄭棠心</t>
  </si>
  <si>
    <t>備註: 合計4位選手參賽,取2名。</t>
    <phoneticPr fontId="1" type="noConversion"/>
  </si>
  <si>
    <t>吳孟翔</t>
  </si>
  <si>
    <t>余翎鳳</t>
  </si>
  <si>
    <t>雲林縣110年秋季縣長盃國術錦標賽【國小女子低年級組 國術 少林連環拳】比賽名單 乙26場</t>
    <phoneticPr fontId="1" type="noConversion"/>
  </si>
  <si>
    <t>雲林縣110年秋季縣長盃國術錦標賽【國中男子組 國術 內家拳】比賽名單 乙27場</t>
    <phoneticPr fontId="1" type="noConversion"/>
  </si>
  <si>
    <t>備註: 合計9位選手參賽,取4名。</t>
    <phoneticPr fontId="1" type="noConversion"/>
  </si>
  <si>
    <t>陳茗程</t>
  </si>
  <si>
    <t>莊秉錡</t>
  </si>
  <si>
    <t>雲林縣110年秋季縣長盃國術錦標賽【國中女子組 國術 內家拳】比賽名單 乙28場</t>
    <phoneticPr fontId="1" type="noConversion"/>
  </si>
  <si>
    <t>備註: 合計7位選手參賽,取3名。</t>
    <phoneticPr fontId="1" type="noConversion"/>
  </si>
  <si>
    <t>備註: 合計7位選手參賽,取3名。</t>
    <phoneticPr fontId="1" type="noConversion"/>
  </si>
  <si>
    <t>雲林縣110年秋季縣長盃國術錦標賽【國小男子高年級組 國術 內家拳】比賽名單 乙29場</t>
    <phoneticPr fontId="1" type="noConversion"/>
  </si>
  <si>
    <t>陳士宏</t>
  </si>
  <si>
    <t>雲林縣110年秋季縣長盃國術錦標賽【國小女子高年級組 國術 內家拳】比賽名單 乙30場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</si>
  <si>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</si>
  <si>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雲林縣110年秋季縣長盃國術錦標賽【國中女子組國術 金羅漢少林連環拳】比賽名單 乙31場</t>
    <phoneticPr fontId="1" type="noConversion"/>
  </si>
  <si>
    <t>廖予婕</t>
  </si>
  <si>
    <t>黃淳羽</t>
  </si>
  <si>
    <t>鄭映瑀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</si>
  <si>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</si>
  <si>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雲林縣110年秋季縣長盃國術錦標賽【國小男子高年級組國術 金羅漢少林連環拳】比賽名單 乙32場</t>
    <phoneticPr fontId="1" type="noConversion"/>
  </si>
  <si>
    <t>備註: 合計27位選手參賽,取8名。</t>
    <phoneticPr fontId="1" type="noConversion"/>
  </si>
  <si>
    <t>蕭宇襄</t>
  </si>
  <si>
    <t>周楷叡</t>
  </si>
  <si>
    <t>復興國小</t>
  </si>
  <si>
    <t>陳文盛</t>
  </si>
  <si>
    <t>張韋連</t>
  </si>
  <si>
    <t>許俊傑</t>
  </si>
  <si>
    <t>宏崙國小</t>
  </si>
  <si>
    <t>李貫瑋</t>
  </si>
  <si>
    <t>饒平國小</t>
  </si>
  <si>
    <t>雲林縣110年秋季縣長盃國術錦標賽【國小女子高年級組國術 金羅漢少林連環拳】比賽名單 乙33場</t>
    <phoneticPr fontId="1" type="noConversion"/>
  </si>
  <si>
    <t>備註: 合計15位選手參賽,取7名。</t>
    <phoneticPr fontId="1" type="noConversion"/>
  </si>
  <si>
    <t>陳紫瑀</t>
  </si>
  <si>
    <t>吳文玉</t>
  </si>
  <si>
    <t>備註: 合計10位選手參賽,取5名。</t>
    <phoneticPr fontId="1" type="noConversion"/>
  </si>
  <si>
    <t>張邑睿</t>
  </si>
  <si>
    <t>劉定安</t>
  </si>
  <si>
    <t>黃有鵬</t>
  </si>
  <si>
    <t>雲林縣110年秋季縣長盃國術錦標賽【國小男子低年級組國術 金羅漢少林連環拳】比賽名單 乙34場</t>
    <phoneticPr fontId="1" type="noConversion"/>
  </si>
  <si>
    <t>備註: 合計11位選手參賽,取5名。</t>
    <phoneticPr fontId="1" type="noConversion"/>
  </si>
  <si>
    <t>雲林縣110年秋季縣長盃國術錦標賽【國小女子低年級組 國術 金羅漢少林連環拳】比賽名單 乙35場</t>
    <phoneticPr fontId="1" type="noConversion"/>
  </si>
  <si>
    <t>簡玎潔</t>
  </si>
  <si>
    <t>吳芸寧</t>
  </si>
  <si>
    <t>莿桐國小</t>
  </si>
  <si>
    <t>林育杞</t>
  </si>
  <si>
    <t>洪子馨</t>
  </si>
  <si>
    <t>劉欣曄</t>
  </si>
  <si>
    <t>雲林縣110年秋季縣長盃國術錦標賽【國中男子組 武術 棍】比賽名單 乙36場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</si>
  <si>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</si>
  <si>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雲林縣110年秋季縣長盃國術錦標賽【國小男子高年級組 武術 棍】比賽名單 乙37場</t>
    <phoneticPr fontId="1" type="noConversion"/>
  </si>
  <si>
    <t>鍾勝恩</t>
  </si>
  <si>
    <t>留宇成</t>
  </si>
  <si>
    <t>陳志杰</t>
  </si>
  <si>
    <t>c</t>
    <phoneticPr fontId="1" type="noConversion"/>
  </si>
  <si>
    <t>雲林縣110年秋季縣長盃國術錦標賽【國小女子高年級組 武術 棍】比賽名單 乙38場</t>
    <phoneticPr fontId="1" type="noConversion"/>
  </si>
  <si>
    <t>鐘芸芸</t>
  </si>
  <si>
    <t>黃采蕎</t>
  </si>
  <si>
    <t>李宥潁</t>
    <phoneticPr fontId="1" type="noConversion"/>
  </si>
  <si>
    <t>吳官穎</t>
    <phoneticPr fontId="1" type="noConversion"/>
  </si>
  <si>
    <t>陳沛鑫</t>
    <phoneticPr fontId="1" type="noConversion"/>
  </si>
  <si>
    <t>朱宥恩</t>
    <phoneticPr fontId="1" type="noConversion"/>
  </si>
  <si>
    <t>許巧慧</t>
    <phoneticPr fontId="1" type="noConversion"/>
  </si>
  <si>
    <t>吳珈岑</t>
    <phoneticPr fontId="1" type="noConversion"/>
  </si>
  <si>
    <t>呂坤燦</t>
    <phoneticPr fontId="1" type="noConversion"/>
  </si>
  <si>
    <t>柯博文</t>
    <phoneticPr fontId="1" type="noConversion"/>
  </si>
  <si>
    <t>周奕廷</t>
    <phoneticPr fontId="1" type="noConversion"/>
  </si>
  <si>
    <t>王義誠</t>
    <phoneticPr fontId="1" type="noConversion"/>
  </si>
  <si>
    <t>陳於慧</t>
    <phoneticPr fontId="1" type="noConversion"/>
  </si>
  <si>
    <t>張閔涵</t>
    <phoneticPr fontId="1" type="noConversion"/>
  </si>
  <si>
    <t>趙思瑀</t>
    <phoneticPr fontId="1" type="noConversion"/>
  </si>
  <si>
    <t>許語恩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</si>
</sst>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1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1" xfId="0" applyFont="1" applyBorder="1">
      <alignment vertical="center"/>
    </xf>
    <xf numFmtId="177" fontId="3" fillId="0" borderId="0" xfId="0" applyNumberFormat="1" applyFont="1" applyBorder="1">
      <alignment vertical="center"/>
    </xf>
    <xf numFmtId="0" fontId="16" fillId="0" borderId="0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activeCell="A9" sqref="A9:O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186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188</v>
      </c>
      <c r="K3" s="37" t="s">
        <v>72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37</v>
      </c>
      <c r="C4" s="55" t="s">
        <v>10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36</v>
      </c>
      <c r="C5" s="55" t="s">
        <v>112</v>
      </c>
      <c r="D5" s="34"/>
      <c r="E5" s="34"/>
      <c r="F5" s="34"/>
      <c r="G5" s="34"/>
      <c r="H5" s="34"/>
      <c r="I5" s="34">
        <f t="shared" ref="I5:I7" si="0">SUM(D5:H5)</f>
        <v>0</v>
      </c>
      <c r="J5" s="34">
        <f t="shared" ref="J5:J7" si="1">SUM(P5/3)</f>
        <v>0</v>
      </c>
      <c r="K5" s="34"/>
      <c r="L5" s="34">
        <f t="shared" ref="L5:L7" si="2">SUM(J5:K5)</f>
        <v>0</v>
      </c>
      <c r="M5" s="34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7" customHeight="1" x14ac:dyDescent="0.4">
      <c r="A6" s="34">
        <v>3</v>
      </c>
      <c r="B6" s="55" t="s">
        <v>187</v>
      </c>
      <c r="C6" s="55" t="s">
        <v>11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" customHeight="1" x14ac:dyDescent="0.4">
      <c r="A7" s="34">
        <v>4</v>
      </c>
      <c r="B7" s="55" t="s">
        <v>40</v>
      </c>
      <c r="C7" s="55" t="s">
        <v>10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" customHeight="1" x14ac:dyDescent="0.4">
      <c r="A8" s="34">
        <v>5</v>
      </c>
      <c r="B8" s="55" t="s">
        <v>39</v>
      </c>
      <c r="C8" s="55" t="s">
        <v>10</v>
      </c>
      <c r="D8" s="34"/>
      <c r="E8" s="34"/>
      <c r="F8" s="34"/>
      <c r="G8" s="34"/>
      <c r="H8" s="34"/>
      <c r="I8" s="34">
        <f>SUM(D8:H8)</f>
        <v>0</v>
      </c>
      <c r="J8" s="34">
        <f>SUM(P8/3)</f>
        <v>0</v>
      </c>
      <c r="K8" s="34"/>
      <c r="L8" s="34">
        <f>SUM(J8:K8)</f>
        <v>0</v>
      </c>
      <c r="M8" s="34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37" customHeight="1" x14ac:dyDescent="0.4">
      <c r="A9" s="68" t="s">
        <v>81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18" ht="37" customHeight="1" x14ac:dyDescent="0.4">
      <c r="A10" s="4"/>
      <c r="B10" s="4"/>
      <c r="C10" s="69" t="s">
        <v>9</v>
      </c>
      <c r="D10" s="69"/>
      <c r="E10" s="69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" customHeight="1" x14ac:dyDescent="0.4">
      <c r="A11" s="63" t="s">
        <v>22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</row>
    <row r="12" spans="1:18" ht="37" customHeight="1" x14ac:dyDescent="0.4"/>
    <row r="13" spans="1:18" ht="37" customHeight="1" x14ac:dyDescent="0.4"/>
    <row r="14" spans="1:18" ht="51" customHeight="1" x14ac:dyDescent="0.4"/>
  </sheetData>
  <sortState ref="A4:C11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B5" sqref="B5:C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190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73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26</v>
      </c>
      <c r="C4" s="55" t="s">
        <v>34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31</v>
      </c>
      <c r="C5" s="55" t="s">
        <v>23</v>
      </c>
      <c r="D5" s="34"/>
      <c r="E5" s="34"/>
      <c r="F5" s="34"/>
      <c r="G5" s="34"/>
      <c r="H5" s="34"/>
      <c r="I5" s="34">
        <f t="shared" ref="I5:I6" si="3">SUM(D5:H5)</f>
        <v>0</v>
      </c>
      <c r="J5" s="34">
        <f t="shared" ref="J5:J6" si="4">SUM(P5/3)</f>
        <v>0</v>
      </c>
      <c r="K5" s="34"/>
      <c r="L5" s="34">
        <f t="shared" ref="L5:L6" si="5">SUM(J5:K5)</f>
        <v>0</v>
      </c>
      <c r="M5" s="34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7" customHeight="1" x14ac:dyDescent="0.4">
      <c r="A6" s="34">
        <v>3</v>
      </c>
      <c r="B6" s="55" t="s">
        <v>46</v>
      </c>
      <c r="C6" s="55" t="s">
        <v>11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7" customHeight="1" x14ac:dyDescent="0.4">
      <c r="A7" s="68" t="s">
        <v>189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70"/>
      <c r="O7" s="70"/>
      <c r="R7" s="9"/>
    </row>
    <row r="8" spans="1:18" ht="37" customHeight="1" x14ac:dyDescent="0.4">
      <c r="C8" s="69" t="s">
        <v>9</v>
      </c>
      <c r="D8" s="69"/>
      <c r="E8" s="69"/>
    </row>
    <row r="9" spans="1:18" ht="37" customHeight="1" x14ac:dyDescent="0.4">
      <c r="A9" s="63" t="s">
        <v>22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</row>
    <row r="10" spans="1:18" ht="37" customHeight="1" x14ac:dyDescent="0.4"/>
    <row r="11" spans="1:18" ht="37" customHeight="1" x14ac:dyDescent="0.4"/>
    <row r="12" spans="1:18" ht="51" customHeight="1" x14ac:dyDescent="0.4"/>
  </sheetData>
  <sortState ref="A4:C9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92" zoomScaleNormal="100" workbookViewId="0">
      <selection activeCell="B9" sqref="B9:C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191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195</v>
      </c>
      <c r="K3" s="37" t="s">
        <v>74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194</v>
      </c>
      <c r="C4" s="55" t="s">
        <v>29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80</v>
      </c>
      <c r="C5" s="55" t="s">
        <v>32</v>
      </c>
      <c r="D5" s="34"/>
      <c r="E5" s="34"/>
      <c r="F5" s="34"/>
      <c r="G5" s="34"/>
      <c r="H5" s="34"/>
      <c r="I5" s="34">
        <f t="shared" ref="I5:I6" si="0">SUM(D5:H5)</f>
        <v>0</v>
      </c>
      <c r="J5" s="34">
        <f t="shared" ref="J5:J6" si="1">SUM(P5/3)</f>
        <v>0</v>
      </c>
      <c r="K5" s="34"/>
      <c r="L5" s="34">
        <f t="shared" ref="L5:L6" si="2">SUM(J5:K5)</f>
        <v>0</v>
      </c>
      <c r="M5" s="34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7" customHeight="1" x14ac:dyDescent="0.4">
      <c r="A6" s="34">
        <v>3</v>
      </c>
      <c r="B6" s="55" t="s">
        <v>79</v>
      </c>
      <c r="C6" s="55" t="s">
        <v>25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" customHeight="1" x14ac:dyDescent="0.4">
      <c r="A7" s="34">
        <v>4</v>
      </c>
      <c r="B7" s="55" t="s">
        <v>139</v>
      </c>
      <c r="C7" s="55" t="s">
        <v>29</v>
      </c>
      <c r="D7" s="34"/>
      <c r="E7" s="34"/>
      <c r="F7" s="34"/>
      <c r="G7" s="34"/>
      <c r="H7" s="34"/>
      <c r="I7" s="34">
        <f t="shared" ref="I7:I9" si="5">SUM(D7:H7)</f>
        <v>0</v>
      </c>
      <c r="J7" s="34">
        <f t="shared" ref="J7:J9" si="6">SUM(P7/3)</f>
        <v>0</v>
      </c>
      <c r="K7" s="34"/>
      <c r="L7" s="34">
        <f t="shared" ref="L7:L9" si="7">SUM(J7:K7)</f>
        <v>0</v>
      </c>
      <c r="M7" s="34">
        <f t="shared" ref="M7:M9" si="8">RANK(L7,$L$4:$L$6)</f>
        <v>1</v>
      </c>
      <c r="N7" s="35">
        <f t="shared" ref="N7:N9" si="9">MAX(D7:H7)</f>
        <v>0</v>
      </c>
      <c r="O7" s="35">
        <f t="shared" ref="O7:O9" si="10">MIN(D7:H7)</f>
        <v>0</v>
      </c>
      <c r="P7" s="39">
        <f t="shared" ref="P7:P9" si="11">SUM(I7-N7-O7)</f>
        <v>0</v>
      </c>
      <c r="Q7" s="39">
        <f t="shared" ref="Q7:Q9" si="12">AVERAGE(N7:O7)</f>
        <v>0</v>
      </c>
      <c r="R7" s="41">
        <f t="shared" ref="R7:R9" si="13">L7-Q7</f>
        <v>0</v>
      </c>
    </row>
    <row r="8" spans="1:18" ht="37" customHeight="1" x14ac:dyDescent="0.4">
      <c r="A8" s="34">
        <v>5</v>
      </c>
      <c r="B8" s="55" t="s">
        <v>193</v>
      </c>
      <c r="C8" s="55" t="s">
        <v>29</v>
      </c>
      <c r="D8" s="34"/>
      <c r="E8" s="34"/>
      <c r="F8" s="34"/>
      <c r="G8" s="34"/>
      <c r="H8" s="34"/>
      <c r="I8" s="34">
        <f t="shared" si="5"/>
        <v>0</v>
      </c>
      <c r="J8" s="34">
        <f t="shared" si="6"/>
        <v>0</v>
      </c>
      <c r="K8" s="34"/>
      <c r="L8" s="34">
        <f t="shared" si="7"/>
        <v>0</v>
      </c>
      <c r="M8" s="34">
        <f t="shared" si="8"/>
        <v>1</v>
      </c>
      <c r="N8" s="35">
        <f t="shared" si="9"/>
        <v>0</v>
      </c>
      <c r="O8" s="35">
        <f t="shared" si="10"/>
        <v>0</v>
      </c>
      <c r="P8" s="39">
        <f t="shared" si="11"/>
        <v>0</v>
      </c>
      <c r="Q8" s="39">
        <f t="shared" si="12"/>
        <v>0</v>
      </c>
      <c r="R8" s="41">
        <f t="shared" si="13"/>
        <v>0</v>
      </c>
    </row>
    <row r="9" spans="1:18" ht="37" customHeight="1" x14ac:dyDescent="0.4">
      <c r="A9" s="34">
        <v>6</v>
      </c>
      <c r="B9" s="55" t="s">
        <v>163</v>
      </c>
      <c r="C9" s="55" t="s">
        <v>25</v>
      </c>
      <c r="D9" s="34"/>
      <c r="E9" s="34"/>
      <c r="F9" s="34"/>
      <c r="G9" s="34"/>
      <c r="H9" s="34"/>
      <c r="I9" s="34">
        <f t="shared" si="5"/>
        <v>0</v>
      </c>
      <c r="J9" s="34">
        <f t="shared" si="6"/>
        <v>0</v>
      </c>
      <c r="K9" s="34"/>
      <c r="L9" s="34">
        <f t="shared" si="7"/>
        <v>0</v>
      </c>
      <c r="M9" s="34">
        <f t="shared" si="8"/>
        <v>1</v>
      </c>
      <c r="N9" s="35">
        <f t="shared" si="9"/>
        <v>0</v>
      </c>
      <c r="O9" s="35">
        <f t="shared" si="10"/>
        <v>0</v>
      </c>
      <c r="P9" s="39">
        <f t="shared" si="11"/>
        <v>0</v>
      </c>
      <c r="Q9" s="39">
        <f t="shared" si="12"/>
        <v>0</v>
      </c>
      <c r="R9" s="41">
        <f t="shared" si="13"/>
        <v>0</v>
      </c>
    </row>
    <row r="10" spans="1:18" ht="37" customHeight="1" x14ac:dyDescent="0.4">
      <c r="A10" s="68" t="s">
        <v>192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24"/>
      <c r="Q10" s="24"/>
      <c r="R10" s="24"/>
    </row>
    <row r="11" spans="1:18" ht="31.5" customHeight="1" x14ac:dyDescent="0.4">
      <c r="A11" s="4"/>
      <c r="B11" s="26"/>
      <c r="C11" s="69" t="s">
        <v>9</v>
      </c>
      <c r="D11" s="69"/>
      <c r="E11" s="69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1"/>
      <c r="Q11" s="21"/>
      <c r="R11" s="20"/>
    </row>
    <row r="12" spans="1:18" x14ac:dyDescent="0.4">
      <c r="A12" s="63" t="s">
        <v>22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</row>
    <row r="13" spans="1:18" ht="35.25" customHeight="1" x14ac:dyDescent="0.4">
      <c r="A13" s="63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</row>
  </sheetData>
  <sortState ref="A4:C8">
    <sortCondition ref="A3"/>
  </sortState>
  <mergeCells count="7">
    <mergeCell ref="A13:R13"/>
    <mergeCell ref="A1:M2"/>
    <mergeCell ref="N2:P2"/>
    <mergeCell ref="Q2:R2"/>
    <mergeCell ref="A12:R12"/>
    <mergeCell ref="C11:E11"/>
    <mergeCell ref="A10:O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83" zoomScaleNormal="100" workbookViewId="0">
      <selection activeCell="B10" sqref="B10:C1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196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52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195</v>
      </c>
      <c r="K3" s="37" t="s">
        <v>75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4">
      <c r="A4" s="34">
        <v>1</v>
      </c>
      <c r="B4" s="55" t="s">
        <v>199</v>
      </c>
      <c r="C4" s="55" t="s">
        <v>83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4">
      <c r="A5" s="34">
        <v>2</v>
      </c>
      <c r="B5" s="55" t="s">
        <v>201</v>
      </c>
      <c r="C5" s="55" t="s">
        <v>29</v>
      </c>
      <c r="D5" s="34"/>
      <c r="E5" s="34"/>
      <c r="F5" s="34"/>
      <c r="G5" s="34"/>
      <c r="H5" s="34"/>
      <c r="I5" s="34">
        <f t="shared" ref="I5:I6" si="0">SUM(D5:H5)</f>
        <v>0</v>
      </c>
      <c r="J5" s="34">
        <f t="shared" ref="J5:J6" si="1">SUM(P5/3)</f>
        <v>0</v>
      </c>
      <c r="K5" s="34"/>
      <c r="L5" s="34">
        <f t="shared" ref="L5:L6" si="2">SUM(J5:K5)</f>
        <v>0</v>
      </c>
      <c r="M5" s="34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3" customHeight="1" x14ac:dyDescent="0.4">
      <c r="A6" s="34">
        <v>3</v>
      </c>
      <c r="B6" s="55" t="s">
        <v>200</v>
      </c>
      <c r="C6" s="55" t="s">
        <v>29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10" si="5">RANK(L6,$L$4:$L$5)</f>
        <v>1</v>
      </c>
      <c r="N6" s="35">
        <f t="shared" ref="N6:N8" si="6">MAX(D6:H6)</f>
        <v>0</v>
      </c>
      <c r="O6" s="35">
        <f t="shared" ref="O6:O8" si="7">MIN(D6:H6)</f>
        <v>0</v>
      </c>
      <c r="P6" s="39">
        <f t="shared" ref="P6:P8" si="8">SUM(I6-N6-O6)</f>
        <v>0</v>
      </c>
      <c r="Q6" s="39">
        <f t="shared" si="3"/>
        <v>0</v>
      </c>
      <c r="R6" s="42">
        <f t="shared" si="4"/>
        <v>0</v>
      </c>
    </row>
    <row r="7" spans="1:18" ht="33" customHeight="1" x14ac:dyDescent="0.4">
      <c r="A7" s="34">
        <v>4</v>
      </c>
      <c r="B7" s="55" t="s">
        <v>202</v>
      </c>
      <c r="C7" s="55" t="s">
        <v>29</v>
      </c>
      <c r="D7" s="34"/>
      <c r="E7" s="34"/>
      <c r="F7" s="34"/>
      <c r="G7" s="34"/>
      <c r="H7" s="34"/>
      <c r="I7" s="34">
        <f t="shared" ref="I7:I8" si="9">SUM(D7:H7)</f>
        <v>0</v>
      </c>
      <c r="J7" s="34">
        <f t="shared" ref="J7:J8" si="10">SUM(P7/3)</f>
        <v>0</v>
      </c>
      <c r="K7" s="34"/>
      <c r="L7" s="34">
        <f t="shared" ref="L7:L8" si="11">SUM(J7:K7)</f>
        <v>0</v>
      </c>
      <c r="M7" s="34">
        <f t="shared" si="5"/>
        <v>1</v>
      </c>
      <c r="N7" s="35">
        <f t="shared" si="6"/>
        <v>0</v>
      </c>
      <c r="O7" s="35">
        <f t="shared" si="7"/>
        <v>0</v>
      </c>
      <c r="P7" s="39">
        <f t="shared" si="8"/>
        <v>0</v>
      </c>
      <c r="Q7" s="39">
        <f t="shared" ref="Q7:Q8" si="12">AVERAGE(N7:O7)</f>
        <v>0</v>
      </c>
      <c r="R7" s="41">
        <f t="shared" ref="R7:R8" si="13">L7-Q7</f>
        <v>0</v>
      </c>
    </row>
    <row r="8" spans="1:18" ht="33" customHeight="1" x14ac:dyDescent="0.4">
      <c r="A8" s="34">
        <v>5</v>
      </c>
      <c r="B8" s="55" t="s">
        <v>174</v>
      </c>
      <c r="C8" s="55" t="s">
        <v>83</v>
      </c>
      <c r="D8" s="34"/>
      <c r="E8" s="34"/>
      <c r="F8" s="34"/>
      <c r="G8" s="34"/>
      <c r="H8" s="34"/>
      <c r="I8" s="34">
        <f t="shared" si="9"/>
        <v>0</v>
      </c>
      <c r="J8" s="34">
        <f t="shared" si="10"/>
        <v>0</v>
      </c>
      <c r="K8" s="34"/>
      <c r="L8" s="34">
        <f t="shared" si="11"/>
        <v>0</v>
      </c>
      <c r="M8" s="34">
        <f t="shared" si="5"/>
        <v>1</v>
      </c>
      <c r="N8" s="35">
        <f t="shared" si="6"/>
        <v>0</v>
      </c>
      <c r="O8" s="35">
        <f t="shared" si="7"/>
        <v>0</v>
      </c>
      <c r="P8" s="39">
        <f t="shared" si="8"/>
        <v>0</v>
      </c>
      <c r="Q8" s="39">
        <f t="shared" si="12"/>
        <v>0</v>
      </c>
      <c r="R8" s="42">
        <f t="shared" si="13"/>
        <v>0</v>
      </c>
    </row>
    <row r="9" spans="1:18" ht="33.5" customHeight="1" x14ac:dyDescent="0.4">
      <c r="A9" s="34">
        <v>6</v>
      </c>
      <c r="B9" s="55" t="s">
        <v>143</v>
      </c>
      <c r="C9" s="55" t="s">
        <v>25</v>
      </c>
      <c r="D9" s="34"/>
      <c r="E9" s="34"/>
      <c r="F9" s="34"/>
      <c r="G9" s="34"/>
      <c r="H9" s="34"/>
      <c r="I9" s="34">
        <f t="shared" ref="I9:I10" si="14">SUM(D9:H9)</f>
        <v>0</v>
      </c>
      <c r="J9" s="34">
        <f t="shared" ref="J9:J10" si="15">SUM(P9/3)</f>
        <v>0</v>
      </c>
      <c r="K9" s="34"/>
      <c r="L9" s="34">
        <f t="shared" ref="L9:L10" si="16">SUM(J9:K9)</f>
        <v>0</v>
      </c>
      <c r="M9" s="34">
        <f t="shared" si="5"/>
        <v>1</v>
      </c>
      <c r="N9" s="35">
        <f t="shared" ref="N9:N10" si="17">MAX(D9:H9)</f>
        <v>0</v>
      </c>
      <c r="O9" s="35">
        <f t="shared" ref="O9:O10" si="18">MIN(D9:H9)</f>
        <v>0</v>
      </c>
      <c r="P9" s="39">
        <f t="shared" ref="P9:P10" si="19">SUM(I9-N9-O9)</f>
        <v>0</v>
      </c>
      <c r="Q9" s="39">
        <f t="shared" ref="Q9:Q10" si="20">AVERAGE(N9:O9)</f>
        <v>0</v>
      </c>
      <c r="R9" s="41">
        <f t="shared" ref="R9:R10" si="21">L9-Q9</f>
        <v>0</v>
      </c>
    </row>
    <row r="10" spans="1:18" ht="33" customHeight="1" x14ac:dyDescent="0.4">
      <c r="A10" s="34">
        <v>7</v>
      </c>
      <c r="B10" s="55" t="s">
        <v>33</v>
      </c>
      <c r="C10" s="55" t="s">
        <v>25</v>
      </c>
      <c r="D10" s="34"/>
      <c r="E10" s="34"/>
      <c r="F10" s="34"/>
      <c r="G10" s="34"/>
      <c r="H10" s="34"/>
      <c r="I10" s="34">
        <f t="shared" si="14"/>
        <v>0</v>
      </c>
      <c r="J10" s="34">
        <f t="shared" si="15"/>
        <v>0</v>
      </c>
      <c r="K10" s="34"/>
      <c r="L10" s="34">
        <f t="shared" si="16"/>
        <v>0</v>
      </c>
      <c r="M10" s="34">
        <f t="shared" si="5"/>
        <v>1</v>
      </c>
      <c r="N10" s="35">
        <f t="shared" si="17"/>
        <v>0</v>
      </c>
      <c r="O10" s="35">
        <f t="shared" si="18"/>
        <v>0</v>
      </c>
      <c r="P10" s="39">
        <f t="shared" si="19"/>
        <v>0</v>
      </c>
      <c r="Q10" s="39">
        <f t="shared" si="20"/>
        <v>0</v>
      </c>
      <c r="R10" s="42">
        <f t="shared" si="21"/>
        <v>0</v>
      </c>
    </row>
    <row r="11" spans="1:18" ht="33" customHeight="1" x14ac:dyDescent="0.4">
      <c r="A11" s="53" t="s">
        <v>198</v>
      </c>
      <c r="B11" s="53"/>
      <c r="C11" s="53"/>
      <c r="D11" s="53"/>
      <c r="E11" s="53"/>
      <c r="F11" s="53"/>
      <c r="G11" s="53"/>
      <c r="H11" s="53"/>
      <c r="P11" s="16"/>
      <c r="Q11" s="16"/>
      <c r="R11" s="16"/>
    </row>
    <row r="12" spans="1:18" ht="33" customHeight="1" x14ac:dyDescent="0.4">
      <c r="A12" s="4"/>
      <c r="B12" s="4"/>
      <c r="C12" s="69" t="s">
        <v>9</v>
      </c>
      <c r="D12" s="69"/>
      <c r="E12" s="69"/>
      <c r="F12" s="4"/>
      <c r="G12" s="4"/>
      <c r="H12" s="4"/>
    </row>
    <row r="13" spans="1:18" ht="33" customHeight="1" x14ac:dyDescent="0.4">
      <c r="A13" s="71" t="s">
        <v>197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57"/>
      <c r="O13" s="57"/>
      <c r="P13" s="57"/>
      <c r="Q13" s="57"/>
      <c r="R13" s="57"/>
    </row>
    <row r="14" spans="1:18" ht="20" customHeight="1" x14ac:dyDescent="0.4">
      <c r="I14" s="53"/>
      <c r="J14" s="53"/>
      <c r="K14" s="53"/>
      <c r="L14" s="53"/>
      <c r="M14" s="53"/>
      <c r="N14" s="53"/>
      <c r="O14" s="53"/>
    </row>
    <row r="15" spans="1:18" ht="37" customHeight="1" x14ac:dyDescent="0.4">
      <c r="I15" s="4"/>
      <c r="J15" s="4"/>
      <c r="K15" s="4"/>
      <c r="L15" s="4"/>
      <c r="M15" s="4"/>
      <c r="N15" s="4"/>
      <c r="O15" s="4"/>
    </row>
    <row r="16" spans="1:18" ht="35" customHeight="1" x14ac:dyDescent="0.4">
      <c r="I16" s="52"/>
      <c r="J16" s="52"/>
      <c r="K16" s="52"/>
      <c r="L16" s="52"/>
      <c r="M16" s="52"/>
      <c r="N16" s="52"/>
      <c r="O16" s="52"/>
      <c r="P16" s="52"/>
      <c r="Q16" s="52"/>
      <c r="R16" s="52"/>
    </row>
  </sheetData>
  <sortState ref="A4:C10">
    <sortCondition ref="A3"/>
  </sortState>
  <mergeCells count="5">
    <mergeCell ref="A13:M13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zoomScaleNormal="100" workbookViewId="0">
      <selection activeCell="B4" sqref="B4:C4"/>
    </sheetView>
  </sheetViews>
  <sheetFormatPr defaultColWidth="9" defaultRowHeight="17" x14ac:dyDescent="0.4"/>
  <cols>
    <col min="1" max="1" width="5.1796875" style="1" customWidth="1"/>
    <col min="2" max="2" width="10.90625" style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4" t="s">
        <v>203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0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72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4">
        <v>1</v>
      </c>
      <c r="B4" s="55" t="s">
        <v>151</v>
      </c>
      <c r="C4" s="55" t="s">
        <v>83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6" si="0">RANK(L4,$L$4:$L$11)</f>
        <v>1</v>
      </c>
      <c r="N4" s="3">
        <f>MAX(D4:H4)</f>
        <v>0</v>
      </c>
      <c r="O4" s="3">
        <f>MIN(D4:H4)</f>
        <v>0</v>
      </c>
      <c r="P4" s="7">
        <f t="shared" ref="P4:P6" si="1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55" t="s">
        <v>152</v>
      </c>
      <c r="C5" s="55" t="s">
        <v>83</v>
      </c>
      <c r="D5" s="34"/>
      <c r="E5" s="34"/>
      <c r="F5" s="34"/>
      <c r="G5" s="34"/>
      <c r="H5" s="34"/>
      <c r="I5" s="34">
        <f t="shared" ref="I5:I6" si="2">SUM(D5:H5)</f>
        <v>0</v>
      </c>
      <c r="J5" s="34">
        <f t="shared" ref="J5:J6" si="3">SUM(P5/3)</f>
        <v>0</v>
      </c>
      <c r="K5" s="34"/>
      <c r="L5" s="34">
        <f t="shared" ref="L5:L6" si="4">SUM(J5:K5)</f>
        <v>0</v>
      </c>
      <c r="M5" s="34">
        <f t="shared" si="0"/>
        <v>1</v>
      </c>
      <c r="N5" s="3">
        <f>MAX(D5:H5)</f>
        <v>0</v>
      </c>
      <c r="O5" s="3">
        <f>MIN(D5:H5)</f>
        <v>0</v>
      </c>
      <c r="P5" s="7">
        <f t="shared" si="1"/>
        <v>0</v>
      </c>
      <c r="Q5" s="7">
        <f t="shared" ref="Q5:Q6" si="5">AVERAGE(N5:O5)</f>
        <v>0</v>
      </c>
      <c r="R5" s="9">
        <f t="shared" ref="R5:R6" si="6">L5-Q5</f>
        <v>0</v>
      </c>
    </row>
    <row r="6" spans="1:18" ht="30" customHeight="1" x14ac:dyDescent="0.4">
      <c r="A6" s="34">
        <v>3</v>
      </c>
      <c r="B6" s="55" t="s">
        <v>156</v>
      </c>
      <c r="C6" s="55" t="s">
        <v>157</v>
      </c>
      <c r="D6" s="34"/>
      <c r="E6" s="34"/>
      <c r="F6" s="34"/>
      <c r="G6" s="34"/>
      <c r="H6" s="34"/>
      <c r="I6" s="34">
        <f t="shared" si="2"/>
        <v>0</v>
      </c>
      <c r="J6" s="34">
        <f t="shared" si="3"/>
        <v>0</v>
      </c>
      <c r="K6" s="34"/>
      <c r="L6" s="34">
        <f t="shared" si="4"/>
        <v>0</v>
      </c>
      <c r="M6" s="34">
        <f t="shared" si="0"/>
        <v>1</v>
      </c>
      <c r="N6" s="3">
        <f>MAX(D6:H6)</f>
        <v>0</v>
      </c>
      <c r="O6" s="3">
        <f>MIN(D6:H6)</f>
        <v>0</v>
      </c>
      <c r="P6" s="7">
        <f t="shared" si="1"/>
        <v>0</v>
      </c>
      <c r="Q6" s="7">
        <f t="shared" si="5"/>
        <v>0</v>
      </c>
      <c r="R6" s="9">
        <f t="shared" si="6"/>
        <v>0</v>
      </c>
    </row>
    <row r="7" spans="1:18" ht="25" customHeight="1" x14ac:dyDescent="0.4">
      <c r="A7" s="68" t="s">
        <v>189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R7" s="7"/>
    </row>
    <row r="8" spans="1:18" ht="25" customHeight="1" x14ac:dyDescent="0.4">
      <c r="B8" s="4"/>
      <c r="C8" s="4"/>
      <c r="D8" s="17" t="s">
        <v>9</v>
      </c>
      <c r="E8" s="17"/>
      <c r="F8" s="17"/>
      <c r="G8" s="4"/>
      <c r="H8" s="4"/>
      <c r="I8" s="4"/>
      <c r="J8" s="4"/>
      <c r="K8" s="4"/>
      <c r="L8" s="4"/>
      <c r="M8" s="4"/>
      <c r="N8" s="4"/>
      <c r="O8" s="4"/>
      <c r="P8" s="4"/>
      <c r="R8" s="7"/>
    </row>
    <row r="9" spans="1:18" ht="25" customHeight="1" x14ac:dyDescent="0.4">
      <c r="A9" s="63" t="s">
        <v>93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</row>
    <row r="10" spans="1:18" ht="25" customHeight="1" x14ac:dyDescent="0.4">
      <c r="A10" s="19"/>
      <c r="B10" s="56"/>
      <c r="C10" s="56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22"/>
    </row>
    <row r="11" spans="1:18" ht="25" customHeight="1" x14ac:dyDescent="0.4">
      <c r="A11" s="19"/>
      <c r="B11" s="56"/>
      <c r="C11" s="56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18" ht="25" customHeight="1" x14ac:dyDescent="0.4">
      <c r="A12" s="54"/>
      <c r="B12" s="56"/>
      <c r="C12" s="56"/>
      <c r="D12" s="20"/>
      <c r="E12" s="20"/>
      <c r="F12" s="20"/>
      <c r="G12" s="20"/>
      <c r="H12" s="20"/>
      <c r="I12" s="19"/>
      <c r="J12" s="19"/>
      <c r="K12" s="19"/>
      <c r="L12" s="19"/>
      <c r="M12" s="19"/>
      <c r="N12" s="19"/>
      <c r="O12" s="19"/>
      <c r="P12" s="21"/>
      <c r="Q12" s="21"/>
      <c r="R12" s="22"/>
    </row>
    <row r="13" spans="1:18" ht="25" customHeight="1" x14ac:dyDescent="0.4">
      <c r="A13" s="54"/>
      <c r="B13" s="56"/>
      <c r="C13" s="56"/>
      <c r="D13" s="20"/>
      <c r="E13" s="20"/>
      <c r="F13" s="20"/>
      <c r="G13" s="20"/>
      <c r="H13" s="20"/>
      <c r="I13" s="19"/>
      <c r="J13" s="19"/>
      <c r="K13" s="19"/>
      <c r="L13" s="19"/>
      <c r="M13" s="19"/>
      <c r="N13" s="19"/>
      <c r="O13" s="19"/>
      <c r="P13" s="21"/>
      <c r="Q13" s="21"/>
      <c r="R13" s="22"/>
    </row>
    <row r="14" spans="1:18" ht="25" customHeight="1" x14ac:dyDescent="0.4">
      <c r="A14" s="54"/>
      <c r="B14" s="56"/>
      <c r="C14" s="56"/>
      <c r="D14" s="20"/>
      <c r="E14" s="20"/>
      <c r="F14" s="20"/>
      <c r="G14" s="20"/>
      <c r="H14" s="20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5" spans="1:18" ht="25" customHeight="1" x14ac:dyDescent="0.4">
      <c r="A15" s="58"/>
      <c r="B15" s="56"/>
      <c r="C15" s="56"/>
      <c r="D15" s="59"/>
      <c r="E15" s="59"/>
      <c r="F15" s="59"/>
      <c r="G15" s="59"/>
      <c r="H15" s="59"/>
      <c r="I15" s="19"/>
      <c r="J15" s="19"/>
      <c r="K15" s="19"/>
      <c r="L15" s="19"/>
      <c r="M15" s="19"/>
      <c r="N15" s="19"/>
      <c r="O15" s="19"/>
      <c r="P15" s="21"/>
      <c r="Q15" s="21"/>
      <c r="R15" s="22"/>
    </row>
    <row r="16" spans="1:18" ht="25" customHeight="1" x14ac:dyDescent="0.4">
      <c r="A16" s="54"/>
      <c r="B16" s="56"/>
      <c r="C16" s="56"/>
      <c r="D16" s="20"/>
      <c r="E16" s="20"/>
      <c r="F16" s="20"/>
      <c r="G16" s="20"/>
      <c r="H16" s="20"/>
      <c r="I16" s="19"/>
      <c r="J16" s="19"/>
      <c r="K16" s="19"/>
      <c r="L16" s="19"/>
      <c r="M16" s="19"/>
      <c r="N16" s="19"/>
      <c r="O16" s="19"/>
      <c r="P16" s="21"/>
      <c r="Q16" s="21"/>
      <c r="R16" s="22"/>
    </row>
    <row r="17" spans="1:19" ht="25" customHeight="1" x14ac:dyDescent="0.4">
      <c r="A17" s="54"/>
      <c r="B17" s="56"/>
      <c r="C17" s="56"/>
      <c r="D17" s="20"/>
      <c r="E17" s="20"/>
      <c r="F17" s="20"/>
      <c r="G17" s="20"/>
      <c r="H17" s="20"/>
      <c r="I17" s="19"/>
      <c r="J17" s="19"/>
      <c r="K17" s="19"/>
      <c r="L17" s="19"/>
      <c r="M17" s="19"/>
      <c r="N17" s="19"/>
      <c r="O17" s="19"/>
      <c r="P17" s="21"/>
      <c r="Q17" s="21"/>
      <c r="R17" s="22"/>
    </row>
    <row r="18" spans="1:19" ht="25" customHeight="1" x14ac:dyDescent="0.4">
      <c r="A18" s="54"/>
      <c r="B18" s="56"/>
      <c r="C18" s="56"/>
      <c r="D18" s="20"/>
      <c r="E18" s="20"/>
      <c r="F18" s="20"/>
      <c r="G18" s="20"/>
      <c r="H18" s="20"/>
      <c r="I18" s="19"/>
      <c r="J18" s="19"/>
      <c r="K18" s="19"/>
      <c r="L18" s="19"/>
      <c r="M18" s="19"/>
      <c r="N18" s="19"/>
      <c r="O18" s="19"/>
      <c r="P18" s="21"/>
      <c r="Q18" s="21"/>
      <c r="R18" s="22"/>
    </row>
    <row r="19" spans="1:19" ht="25" customHeight="1" x14ac:dyDescent="0.4">
      <c r="A19" s="54"/>
      <c r="B19" s="56"/>
      <c r="C19" s="56"/>
      <c r="D19" s="20"/>
      <c r="E19" s="20"/>
      <c r="F19" s="20"/>
      <c r="G19" s="20"/>
      <c r="H19" s="20"/>
      <c r="I19" s="19"/>
      <c r="J19" s="19"/>
      <c r="K19" s="19"/>
      <c r="L19" s="19"/>
      <c r="M19" s="19"/>
      <c r="N19" s="19"/>
      <c r="O19" s="19"/>
      <c r="P19" s="21"/>
      <c r="Q19" s="21"/>
      <c r="R19" s="22"/>
    </row>
    <row r="20" spans="1:19" ht="37" customHeight="1" x14ac:dyDescent="0.4"/>
    <row r="21" spans="1:19" ht="37" customHeight="1" x14ac:dyDescent="0.4"/>
    <row r="22" spans="1:19" ht="37" customHeight="1" x14ac:dyDescent="0.4">
      <c r="S22" s="28"/>
    </row>
  </sheetData>
  <sortState ref="A4:C11">
    <sortCondition ref="A3"/>
  </sortState>
  <mergeCells count="5">
    <mergeCell ref="A1:M2"/>
    <mergeCell ref="N2:P2"/>
    <mergeCell ref="Q2:R2"/>
    <mergeCell ref="A7:P7"/>
    <mergeCell ref="A9:R9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B6" sqref="B6:C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204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47"/>
      <c r="O1" s="47"/>
      <c r="P1" s="30"/>
      <c r="Q1" s="30"/>
      <c r="R1" s="47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183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215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7" customHeight="1" x14ac:dyDescent="0.4">
      <c r="A4" s="34">
        <v>1</v>
      </c>
      <c r="B4" s="55" t="s">
        <v>208</v>
      </c>
      <c r="C4" s="55" t="s">
        <v>112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RANK(L4,$L$4:$L$6)</f>
        <v>1</v>
      </c>
      <c r="N4" s="35">
        <f>MAX(D4:H4)</f>
        <v>0</v>
      </c>
      <c r="O4" s="35">
        <f>MIN(D4:H4)</f>
        <v>0</v>
      </c>
      <c r="P4" s="30">
        <f>SUM(I4-N4-O4)</f>
        <v>0</v>
      </c>
      <c r="Q4" s="30">
        <f>AVERAGE(N4:O4)</f>
        <v>0</v>
      </c>
      <c r="R4" s="48">
        <f>L4-Q4</f>
        <v>0</v>
      </c>
    </row>
    <row r="5" spans="1:18" ht="37" customHeight="1" x14ac:dyDescent="0.4">
      <c r="A5" s="34">
        <v>2</v>
      </c>
      <c r="B5" s="55" t="s">
        <v>206</v>
      </c>
      <c r="C5" s="55" t="s">
        <v>112</v>
      </c>
      <c r="D5" s="34"/>
      <c r="E5" s="34"/>
      <c r="F5" s="34"/>
      <c r="G5" s="34"/>
      <c r="H5" s="34"/>
      <c r="I5" s="34">
        <f t="shared" ref="I5" si="0">SUM(D5:H5)</f>
        <v>0</v>
      </c>
      <c r="J5" s="34">
        <f t="shared" ref="J5" si="1">SUM(P5/3)</f>
        <v>0</v>
      </c>
      <c r="K5" s="34"/>
      <c r="L5" s="34">
        <f t="shared" ref="L5" si="2">SUM(J5:K5)</f>
        <v>0</v>
      </c>
      <c r="M5" s="34">
        <f>RANK(L5,$L$4:$L$6)</f>
        <v>1</v>
      </c>
      <c r="N5" s="35">
        <f>MAX(D5:H5)</f>
        <v>0</v>
      </c>
      <c r="O5" s="35">
        <f>MIN(D5:H5)</f>
        <v>0</v>
      </c>
      <c r="P5" s="30">
        <f>SUM(I5-N5-O5)</f>
        <v>0</v>
      </c>
      <c r="Q5" s="30">
        <f t="shared" ref="Q5" si="3">AVERAGE(N5:O5)</f>
        <v>0</v>
      </c>
      <c r="R5" s="49">
        <f t="shared" ref="R5" si="4">L5-Q5</f>
        <v>0</v>
      </c>
    </row>
    <row r="6" spans="1:18" ht="37" customHeight="1" x14ac:dyDescent="0.4">
      <c r="A6" s="34">
        <v>3</v>
      </c>
      <c r="B6" s="55" t="s">
        <v>207</v>
      </c>
      <c r="C6" s="55" t="s">
        <v>11</v>
      </c>
      <c r="D6" s="34"/>
      <c r="E6" s="34"/>
      <c r="F6" s="34"/>
      <c r="G6" s="34"/>
      <c r="H6" s="34"/>
      <c r="I6" s="34">
        <f t="shared" ref="I6" si="5">SUM(D6:H6)</f>
        <v>0</v>
      </c>
      <c r="J6" s="34">
        <f t="shared" ref="J6" si="6">SUM(P6/3)</f>
        <v>0</v>
      </c>
      <c r="K6" s="34"/>
      <c r="L6" s="34">
        <f t="shared" ref="L6" si="7">SUM(J6:K6)</f>
        <v>0</v>
      </c>
      <c r="M6" s="34">
        <f>RANK(L6,$L$4:$L$6)</f>
        <v>1</v>
      </c>
      <c r="N6" s="35">
        <f>MAX(D6:H6)</f>
        <v>0</v>
      </c>
      <c r="O6" s="35">
        <f>MIN(D6:H6)</f>
        <v>0</v>
      </c>
      <c r="P6" s="30">
        <f>SUM(I6-N6-O6)</f>
        <v>0</v>
      </c>
      <c r="Q6" s="30">
        <f t="shared" ref="Q6" si="8">AVERAGE(N6:O6)</f>
        <v>0</v>
      </c>
      <c r="R6" s="49">
        <f t="shared" ref="R6" si="9">L6-Q6</f>
        <v>0</v>
      </c>
    </row>
    <row r="7" spans="1:18" ht="37" customHeight="1" x14ac:dyDescent="0.4">
      <c r="A7" s="31" t="s">
        <v>205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5"/>
      <c r="O7" s="35"/>
      <c r="P7" s="30"/>
      <c r="Q7" s="30"/>
      <c r="R7" s="49"/>
    </row>
    <row r="8" spans="1:18" ht="37" customHeight="1" x14ac:dyDescent="0.4">
      <c r="A8" s="36"/>
      <c r="B8" s="36"/>
      <c r="C8" s="32" t="s">
        <v>9</v>
      </c>
      <c r="D8" s="32"/>
      <c r="E8" s="32"/>
      <c r="F8" s="36"/>
      <c r="G8" s="36"/>
      <c r="H8" s="36"/>
      <c r="I8" s="36"/>
      <c r="J8" s="36"/>
      <c r="K8" s="36"/>
      <c r="L8" s="36"/>
      <c r="M8" s="36"/>
      <c r="N8" s="35"/>
      <c r="O8" s="35"/>
      <c r="P8" s="30"/>
      <c r="Q8" s="30"/>
      <c r="R8" s="48"/>
    </row>
    <row r="9" spans="1:18" ht="37" customHeight="1" x14ac:dyDescent="0.4">
      <c r="A9" s="63" t="s">
        <v>93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</row>
    <row r="10" spans="1:18" ht="37" customHeight="1" x14ac:dyDescent="0.4"/>
    <row r="11" spans="1:18" ht="37" customHeight="1" x14ac:dyDescent="0.4"/>
    <row r="12" spans="1:18" ht="37" customHeight="1" x14ac:dyDescent="0.4">
      <c r="N12" s="3"/>
      <c r="O12" s="3"/>
      <c r="R12" s="9"/>
    </row>
    <row r="13" spans="1:18" ht="37" customHeight="1" x14ac:dyDescent="0.4">
      <c r="N13" s="31"/>
      <c r="O13" s="31"/>
    </row>
    <row r="14" spans="1:18" ht="37" customHeight="1" x14ac:dyDescent="0.4"/>
    <row r="15" spans="1:18" ht="37" customHeight="1" x14ac:dyDescent="0.4"/>
  </sheetData>
  <sortState ref="A4:C6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B7" sqref="B7:C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4" t="s">
        <v>209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0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55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76</v>
      </c>
      <c r="I3" s="43" t="s">
        <v>20</v>
      </c>
      <c r="J3" s="38" t="s">
        <v>50</v>
      </c>
      <c r="K3" s="37" t="s">
        <v>72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5" customHeight="1" x14ac:dyDescent="0.4">
      <c r="A4" s="34">
        <v>1</v>
      </c>
      <c r="B4" s="55" t="s">
        <v>213</v>
      </c>
      <c r="C4" s="55" t="s">
        <v>45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5" customHeight="1" x14ac:dyDescent="0.4">
      <c r="A5" s="34">
        <v>2</v>
      </c>
      <c r="B5" s="55" t="s">
        <v>214</v>
      </c>
      <c r="C5" s="55" t="s">
        <v>42</v>
      </c>
      <c r="D5" s="34"/>
      <c r="E5" s="34"/>
      <c r="F5" s="34"/>
      <c r="G5" s="34"/>
      <c r="H5" s="34"/>
      <c r="I5" s="34">
        <f t="shared" ref="I5" si="0">SUM(D5:H5)</f>
        <v>0</v>
      </c>
      <c r="J5" s="34">
        <f t="shared" ref="J5" si="1">SUM(P5/3)</f>
        <v>0</v>
      </c>
      <c r="K5" s="34"/>
      <c r="L5" s="34">
        <f t="shared" ref="L5" si="2">SUM(J5:K5)</f>
        <v>0</v>
      </c>
      <c r="M5" s="34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5" customHeight="1" x14ac:dyDescent="0.4">
      <c r="A6" s="34">
        <v>3</v>
      </c>
      <c r="B6" s="55" t="s">
        <v>211</v>
      </c>
      <c r="C6" s="55" t="s">
        <v>42</v>
      </c>
      <c r="D6" s="34"/>
      <c r="E6" s="34"/>
      <c r="F6" s="34"/>
      <c r="G6" s="34"/>
      <c r="H6" s="34"/>
      <c r="I6" s="34">
        <f>SUM(D6:H6)</f>
        <v>0</v>
      </c>
      <c r="J6" s="34">
        <f>SUM(P6/3)</f>
        <v>0</v>
      </c>
      <c r="K6" s="34"/>
      <c r="L6" s="34">
        <f>SUM(J6:K6)</f>
        <v>0</v>
      </c>
      <c r="M6" s="34">
        <f>RANK(L6,$L$4:$L$5)</f>
        <v>1</v>
      </c>
      <c r="N6" s="35">
        <f>MAX(D6:H6)</f>
        <v>0</v>
      </c>
      <c r="O6" s="35">
        <f>MIN(D6:H6)</f>
        <v>0</v>
      </c>
      <c r="P6" s="39">
        <f>SUM(I6-N6-O6)</f>
        <v>0</v>
      </c>
      <c r="Q6" s="39">
        <f>AVERAGE(N6:O6)</f>
        <v>0</v>
      </c>
      <c r="R6" s="42">
        <f>L6-Q6</f>
        <v>0</v>
      </c>
    </row>
    <row r="7" spans="1:18" ht="35" customHeight="1" x14ac:dyDescent="0.4">
      <c r="A7" s="34">
        <v>4</v>
      </c>
      <c r="B7" s="55" t="s">
        <v>212</v>
      </c>
      <c r="C7" s="55" t="s">
        <v>42</v>
      </c>
      <c r="D7" s="34"/>
      <c r="E7" s="34"/>
      <c r="F7" s="34"/>
      <c r="G7" s="34"/>
      <c r="H7" s="34"/>
      <c r="I7" s="34">
        <f t="shared" ref="I7" si="5">SUM(D7:H7)</f>
        <v>0</v>
      </c>
      <c r="J7" s="34">
        <f t="shared" ref="J7" si="6">SUM(P7/3)</f>
        <v>0</v>
      </c>
      <c r="K7" s="34"/>
      <c r="L7" s="34">
        <f t="shared" ref="L7" si="7">SUM(J7:K7)</f>
        <v>0</v>
      </c>
      <c r="M7" s="34">
        <f>RANK(L7,$L$4:$L$5)</f>
        <v>1</v>
      </c>
      <c r="N7" s="35">
        <f>MAX(D7:H7)</f>
        <v>0</v>
      </c>
      <c r="O7" s="35">
        <f>MIN(D7:H7)</f>
        <v>0</v>
      </c>
      <c r="P7" s="39">
        <f>SUM(I7-N7-O7)</f>
        <v>0</v>
      </c>
      <c r="Q7" s="39">
        <f t="shared" ref="Q7" si="8">AVERAGE(N7:O7)</f>
        <v>0</v>
      </c>
      <c r="R7" s="41">
        <f t="shared" ref="R7" si="9">L7-Q7</f>
        <v>0</v>
      </c>
    </row>
    <row r="8" spans="1:18" ht="35" customHeight="1" x14ac:dyDescent="0.4">
      <c r="A8" s="68" t="s">
        <v>210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70"/>
      <c r="O8" s="70"/>
    </row>
    <row r="9" spans="1:18" ht="35" customHeight="1" x14ac:dyDescent="0.4">
      <c r="A9" s="4"/>
      <c r="B9" s="4"/>
      <c r="C9" s="69" t="s">
        <v>9</v>
      </c>
      <c r="D9" s="69"/>
      <c r="E9" s="69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5" customHeight="1" x14ac:dyDescent="0.4">
      <c r="A10" s="63" t="s">
        <v>22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</row>
    <row r="11" spans="1:18" ht="35" customHeight="1" x14ac:dyDescent="0.4"/>
    <row r="12" spans="1:18" ht="35" customHeight="1" x14ac:dyDescent="0.4"/>
    <row r="13" spans="1:18" ht="35" customHeight="1" x14ac:dyDescent="0.4"/>
    <row r="14" spans="1:18" ht="20" customHeight="1" x14ac:dyDescent="0.4"/>
    <row r="15" spans="1:18" ht="37" customHeight="1" x14ac:dyDescent="0.4"/>
    <row r="16" spans="1:18" ht="37" customHeight="1" x14ac:dyDescent="0.4"/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B6" sqref="B6:C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216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52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72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5" customHeight="1" x14ac:dyDescent="0.4">
      <c r="A4" s="34">
        <v>1</v>
      </c>
      <c r="B4" s="55" t="s">
        <v>217</v>
      </c>
      <c r="C4" s="55" t="s">
        <v>34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35" customHeight="1" x14ac:dyDescent="0.4">
      <c r="A5" s="34">
        <v>2</v>
      </c>
      <c r="B5" s="55" t="s">
        <v>125</v>
      </c>
      <c r="C5" s="55" t="s">
        <v>219</v>
      </c>
      <c r="D5" s="34"/>
      <c r="E5" s="34"/>
      <c r="F5" s="34"/>
      <c r="G5" s="34"/>
      <c r="H5" s="34"/>
      <c r="I5" s="34">
        <f t="shared" ref="I5:I6" si="3">SUM(D5:H5)</f>
        <v>0</v>
      </c>
      <c r="J5" s="34">
        <f t="shared" ref="J5:J6" si="4">SUM(P5/3)</f>
        <v>0</v>
      </c>
      <c r="K5" s="34"/>
      <c r="L5" s="34">
        <f t="shared" ref="L5:L6" si="5">SUM(J5:K5)</f>
        <v>0</v>
      </c>
      <c r="M5" s="34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5" customHeight="1" x14ac:dyDescent="0.4">
      <c r="A6" s="34">
        <v>3</v>
      </c>
      <c r="B6" s="55" t="s">
        <v>123</v>
      </c>
      <c r="C6" s="55" t="s">
        <v>218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RANK(L6,$L$4:$L$6)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7" customHeight="1" x14ac:dyDescent="0.4">
      <c r="A7" s="68" t="s">
        <v>189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70"/>
      <c r="O7" s="70"/>
    </row>
    <row r="8" spans="1:18" ht="37" customHeight="1" x14ac:dyDescent="0.4">
      <c r="A8" s="4"/>
      <c r="B8" s="4"/>
      <c r="C8" s="69" t="s">
        <v>9</v>
      </c>
      <c r="D8" s="69"/>
      <c r="E8" s="69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7" customHeight="1" x14ac:dyDescent="0.4">
      <c r="A9" s="63" t="s">
        <v>22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</row>
    <row r="10" spans="1:18" ht="37" customHeight="1" x14ac:dyDescent="0.4"/>
    <row r="11" spans="1:18" ht="37" customHeight="1" x14ac:dyDescent="0.4"/>
    <row r="12" spans="1:18" ht="37" customHeight="1" x14ac:dyDescent="0.4"/>
    <row r="13" spans="1:18" ht="20" customHeight="1" x14ac:dyDescent="0.4">
      <c r="A13" s="72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73"/>
      <c r="O13" s="73"/>
    </row>
    <row r="14" spans="1:18" ht="37" customHeight="1" x14ac:dyDescent="0.4">
      <c r="A14" s="4"/>
      <c r="B14" s="4"/>
      <c r="C14" s="69"/>
      <c r="D14" s="69"/>
      <c r="E14" s="69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 x14ac:dyDescent="0.4">
      <c r="A15" s="63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</row>
  </sheetData>
  <sortState ref="A4:C7">
    <sortCondition ref="A3"/>
  </sortState>
  <mergeCells count="9">
    <mergeCell ref="A15:R15"/>
    <mergeCell ref="A1:M2"/>
    <mergeCell ref="N2:P2"/>
    <mergeCell ref="Q2:R2"/>
    <mergeCell ref="A13:O13"/>
    <mergeCell ref="C14:E14"/>
    <mergeCell ref="A7:O7"/>
    <mergeCell ref="C8:E8"/>
    <mergeCell ref="A9:R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B7" sqref="B7:C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220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53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77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122</v>
      </c>
      <c r="C4" s="55" t="s">
        <v>87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9">
        <f>L4-Q4</f>
        <v>0</v>
      </c>
    </row>
    <row r="5" spans="1:18" ht="37" customHeight="1" x14ac:dyDescent="0.4">
      <c r="A5" s="34">
        <v>2</v>
      </c>
      <c r="B5" s="55" t="s">
        <v>221</v>
      </c>
      <c r="C5" s="55" t="s">
        <v>29</v>
      </c>
      <c r="D5" s="34"/>
      <c r="E5" s="34"/>
      <c r="F5" s="34"/>
      <c r="G5" s="34"/>
      <c r="H5" s="34"/>
      <c r="I5" s="34">
        <f>SUM(D5:H5)</f>
        <v>0</v>
      </c>
      <c r="J5" s="34">
        <f>SUM(P5/3)</f>
        <v>0</v>
      </c>
      <c r="K5" s="34"/>
      <c r="L5" s="34">
        <f>SUM(J5:K5)</f>
        <v>0</v>
      </c>
      <c r="M5" s="34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7" customHeight="1" x14ac:dyDescent="0.4">
      <c r="A6" s="34">
        <v>3</v>
      </c>
      <c r="B6" s="55" t="s">
        <v>194</v>
      </c>
      <c r="C6" s="55" t="s">
        <v>29</v>
      </c>
      <c r="D6" s="34"/>
      <c r="E6" s="34"/>
      <c r="F6" s="34"/>
      <c r="G6" s="34"/>
      <c r="H6" s="34"/>
      <c r="I6" s="34">
        <f t="shared" ref="I6:I7" si="0">SUM(D6:H6)</f>
        <v>0</v>
      </c>
      <c r="J6" s="34">
        <f t="shared" ref="J6:J7" si="1">SUM(P6/3)</f>
        <v>0</v>
      </c>
      <c r="K6" s="34"/>
      <c r="L6" s="34">
        <f t="shared" ref="L6:L7" si="2">SUM(J6:K6)</f>
        <v>0</v>
      </c>
      <c r="M6" s="34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:Q7" si="3">AVERAGE(N6:O6)</f>
        <v>0</v>
      </c>
      <c r="R6" s="9">
        <f t="shared" ref="R6:R7" si="4">L6-Q6</f>
        <v>0</v>
      </c>
    </row>
    <row r="7" spans="1:18" ht="37" customHeight="1" x14ac:dyDescent="0.4">
      <c r="A7" s="34">
        <v>4</v>
      </c>
      <c r="B7" s="55" t="s">
        <v>86</v>
      </c>
      <c r="C7" s="55" t="s">
        <v>87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" customHeight="1" x14ac:dyDescent="0.4">
      <c r="A8" s="34">
        <v>5</v>
      </c>
      <c r="B8" s="55" t="s">
        <v>193</v>
      </c>
      <c r="C8" s="55" t="s">
        <v>29</v>
      </c>
      <c r="D8" s="34"/>
      <c r="E8" s="34"/>
      <c r="F8" s="34"/>
      <c r="G8" s="34"/>
      <c r="H8" s="34"/>
      <c r="I8" s="34">
        <f>SUM(D8:H8)</f>
        <v>0</v>
      </c>
      <c r="J8" s="34">
        <f>SUM(P8/3)</f>
        <v>0</v>
      </c>
      <c r="K8" s="34"/>
      <c r="L8" s="34">
        <f>SUM(J8:K8)</f>
        <v>0</v>
      </c>
      <c r="M8" s="34">
        <f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29.25" customHeight="1" x14ac:dyDescent="0.4">
      <c r="A9" s="72" t="s">
        <v>81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18" ht="37" customHeight="1" x14ac:dyDescent="0.4">
      <c r="A10" s="4"/>
      <c r="B10" s="4"/>
      <c r="C10" s="69" t="s">
        <v>9</v>
      </c>
      <c r="D10" s="69"/>
      <c r="E10" s="69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" customHeight="1" x14ac:dyDescent="0.4">
      <c r="A11" s="63" t="s">
        <v>22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</row>
    <row r="12" spans="1:18" ht="51" customHeight="1" x14ac:dyDescent="0.4"/>
  </sheetData>
  <sortState ref="A4:C7">
    <sortCondition ref="A3"/>
  </sortState>
  <mergeCells count="6">
    <mergeCell ref="A9:O9"/>
    <mergeCell ref="C10:E10"/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90" zoomScaleNormal="110" workbookViewId="0">
      <selection activeCell="B8" sqref="B8:C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222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56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199</v>
      </c>
      <c r="C4" s="55" t="s">
        <v>83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8" si="0">RANK(L4,$L$4:$L$6)</f>
        <v>1</v>
      </c>
      <c r="N4" s="3">
        <f t="shared" ref="N4:N8" si="1">MAX(D4:H4)</f>
        <v>0</v>
      </c>
      <c r="O4" s="3">
        <f t="shared" ref="O4:O8" si="2">MIN(D4:H4)</f>
        <v>0</v>
      </c>
      <c r="P4" s="7">
        <f t="shared" ref="P4:P8" si="3"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177</v>
      </c>
      <c r="C5" s="55" t="s">
        <v>29</v>
      </c>
      <c r="D5" s="34"/>
      <c r="E5" s="34"/>
      <c r="F5" s="34"/>
      <c r="G5" s="34"/>
      <c r="H5" s="34"/>
      <c r="I5" s="34">
        <f t="shared" ref="I5" si="4">SUM(D5:H5)</f>
        <v>0</v>
      </c>
      <c r="J5" s="34">
        <f t="shared" ref="J5" si="5">SUM(P5/3)</f>
        <v>0</v>
      </c>
      <c r="K5" s="34"/>
      <c r="L5" s="34">
        <f t="shared" ref="L5" si="6">SUM(J5:K5)</f>
        <v>0</v>
      </c>
      <c r="M5" s="34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7" customHeight="1" x14ac:dyDescent="0.4">
      <c r="A6" s="34">
        <v>3</v>
      </c>
      <c r="B6" s="55" t="s">
        <v>225</v>
      </c>
      <c r="C6" s="55" t="s">
        <v>29</v>
      </c>
      <c r="D6" s="34"/>
      <c r="E6" s="34"/>
      <c r="F6" s="34"/>
      <c r="G6" s="34"/>
      <c r="H6" s="34"/>
      <c r="I6" s="34">
        <f>SUM(D6:H6)</f>
        <v>0</v>
      </c>
      <c r="J6" s="34">
        <f>SUM(P6/3)</f>
        <v>0</v>
      </c>
      <c r="K6" s="34"/>
      <c r="L6" s="34">
        <f>SUM(J6:K6)</f>
        <v>0</v>
      </c>
      <c r="M6" s="34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9">
        <f>L6-Q6</f>
        <v>0</v>
      </c>
    </row>
    <row r="7" spans="1:18" ht="37" customHeight="1" x14ac:dyDescent="0.4">
      <c r="A7" s="34">
        <v>4</v>
      </c>
      <c r="B7" s="55" t="s">
        <v>223</v>
      </c>
      <c r="C7" s="55" t="s">
        <v>224</v>
      </c>
      <c r="D7" s="34"/>
      <c r="E7" s="34"/>
      <c r="F7" s="34"/>
      <c r="G7" s="34"/>
      <c r="H7" s="34"/>
      <c r="I7" s="34">
        <f>SUM(D7:H7)</f>
        <v>0</v>
      </c>
      <c r="J7" s="34">
        <f>SUM(P7/3)</f>
        <v>0</v>
      </c>
      <c r="K7" s="34"/>
      <c r="L7" s="34">
        <f>SUM(J7:K7)</f>
        <v>0</v>
      </c>
      <c r="M7" s="34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7" customHeight="1" x14ac:dyDescent="0.4">
      <c r="A8" s="34">
        <v>5</v>
      </c>
      <c r="B8" s="55" t="s">
        <v>126</v>
      </c>
      <c r="C8" s="55" t="s">
        <v>29</v>
      </c>
      <c r="D8" s="34"/>
      <c r="E8" s="34"/>
      <c r="F8" s="34"/>
      <c r="G8" s="34"/>
      <c r="H8" s="34"/>
      <c r="I8" s="34">
        <f t="shared" ref="I8" si="9">SUM(D8:H8)</f>
        <v>0</v>
      </c>
      <c r="J8" s="34">
        <f t="shared" ref="J8" si="10">SUM(P8/3)</f>
        <v>0</v>
      </c>
      <c r="K8" s="34"/>
      <c r="L8" s="34">
        <f t="shared" ref="L8" si="11">SUM(J8:K8)</f>
        <v>0</v>
      </c>
      <c r="M8" s="34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" si="12">AVERAGE(N8:O8)</f>
        <v>0</v>
      </c>
      <c r="R8" s="9">
        <f t="shared" ref="R8" si="13">L8-Q8</f>
        <v>0</v>
      </c>
    </row>
    <row r="9" spans="1:18" ht="37" customHeight="1" x14ac:dyDescent="0.4">
      <c r="A9" s="68" t="s">
        <v>226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R9" s="9"/>
    </row>
    <row r="10" spans="1:18" ht="37" customHeight="1" x14ac:dyDescent="0.4">
      <c r="C10" s="69" t="s">
        <v>9</v>
      </c>
      <c r="D10" s="69"/>
      <c r="E10" s="69"/>
    </row>
    <row r="11" spans="1:18" ht="37" customHeight="1" x14ac:dyDescent="0.4">
      <c r="A11" s="63" t="s">
        <v>94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</row>
    <row r="12" spans="1:18" ht="37" customHeight="1" x14ac:dyDescent="0.4"/>
  </sheetData>
  <sortState ref="A4:C6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110" zoomScaleNormal="110" workbookViewId="0">
      <selection activeCell="H7" sqref="H7"/>
    </sheetView>
  </sheetViews>
  <sheetFormatPr defaultColWidth="9" defaultRowHeight="17" x14ac:dyDescent="0.4"/>
  <cols>
    <col min="1" max="1" width="5.1796875" style="1" customWidth="1"/>
    <col min="2" max="2" width="8.26953125" style="1" customWidth="1"/>
    <col min="3" max="3" width="14.72656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227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58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27" t="s">
        <v>229</v>
      </c>
      <c r="C4" s="27" t="s">
        <v>150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60" t="s">
        <v>230</v>
      </c>
      <c r="C5" s="77" t="s">
        <v>231</v>
      </c>
      <c r="D5" s="34"/>
      <c r="E5" s="34"/>
      <c r="F5" s="34"/>
      <c r="G5" s="34"/>
      <c r="H5" s="34"/>
      <c r="I5" s="34">
        <f>SUM(D5:H5)</f>
        <v>0</v>
      </c>
      <c r="J5" s="34">
        <f>SUM(P5/3)</f>
        <v>0</v>
      </c>
      <c r="K5" s="34"/>
      <c r="L5" s="34">
        <f>SUM(J5:K5)</f>
        <v>0</v>
      </c>
      <c r="M5" s="34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7" customHeight="1" x14ac:dyDescent="0.4">
      <c r="A6" s="68" t="s">
        <v>228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1:18" ht="37" customHeight="1" x14ac:dyDescent="0.4">
      <c r="A7" s="4"/>
      <c r="B7" s="4"/>
      <c r="C7" s="69" t="s">
        <v>9</v>
      </c>
      <c r="D7" s="69"/>
      <c r="E7" s="69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7" customHeight="1" x14ac:dyDescent="0.4">
      <c r="A8" s="74" t="s">
        <v>59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</row>
    <row r="9" spans="1:18" ht="37" customHeight="1" x14ac:dyDescent="0.4">
      <c r="A9" s="19"/>
      <c r="B9" s="56"/>
      <c r="C9" s="56"/>
      <c r="D9" s="19"/>
      <c r="E9" s="19"/>
      <c r="F9" s="19"/>
      <c r="G9" s="19"/>
      <c r="H9" s="19"/>
      <c r="I9" s="19"/>
      <c r="J9" s="19"/>
      <c r="K9" s="19"/>
      <c r="L9" s="19"/>
      <c r="M9" s="19"/>
      <c r="N9" s="3"/>
      <c r="O9" s="3"/>
      <c r="R9" s="9"/>
    </row>
    <row r="10" spans="1:18" ht="37" customHeight="1" x14ac:dyDescent="0.4">
      <c r="A10" s="19"/>
      <c r="B10" s="56"/>
      <c r="C10" s="56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3"/>
      <c r="O10" s="3"/>
      <c r="R10" s="10"/>
    </row>
    <row r="11" spans="1:18" ht="37" customHeight="1" x14ac:dyDescent="0.4"/>
    <row r="12" spans="1:18" ht="37" customHeight="1" x14ac:dyDescent="0.4"/>
    <row r="13" spans="1:18" ht="37" customHeight="1" x14ac:dyDescent="0.4"/>
  </sheetData>
  <sortState ref="A4:C6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60" zoomScaleNormal="100" workbookViewId="0">
      <selection activeCell="B15" sqref="B15:C1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4" t="s">
        <v>232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0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52</v>
      </c>
      <c r="O2" s="66"/>
      <c r="P2" s="66"/>
      <c r="Q2" s="67" t="s">
        <v>19</v>
      </c>
      <c r="R2" s="67"/>
    </row>
    <row r="3" spans="1:18" ht="45" customHeight="1" x14ac:dyDescent="0.4">
      <c r="A3" s="2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77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2">
        <v>1</v>
      </c>
      <c r="B4" s="55" t="s">
        <v>399</v>
      </c>
      <c r="C4" s="55" t="s">
        <v>242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2">
        <v>2</v>
      </c>
      <c r="B5" s="55" t="s">
        <v>400</v>
      </c>
      <c r="C5" s="55" t="s">
        <v>23</v>
      </c>
      <c r="D5" s="34"/>
      <c r="E5" s="34"/>
      <c r="F5" s="34"/>
      <c r="G5" s="34"/>
      <c r="H5" s="34"/>
      <c r="I5" s="34">
        <f t="shared" ref="I5:I7" si="0">SUM(D5:H5)</f>
        <v>0</v>
      </c>
      <c r="J5" s="34">
        <f t="shared" ref="J5:J7" si="1">SUM(P5/3)</f>
        <v>0</v>
      </c>
      <c r="K5" s="34"/>
      <c r="L5" s="34">
        <f t="shared" ref="L5:L7" si="2">SUM(J5:K5)</f>
        <v>0</v>
      </c>
      <c r="M5" s="34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0" customHeight="1" x14ac:dyDescent="0.4">
      <c r="A6" s="2">
        <v>3</v>
      </c>
      <c r="B6" s="55" t="s">
        <v>146</v>
      </c>
      <c r="C6" s="55" t="s">
        <v>23</v>
      </c>
      <c r="D6" s="34"/>
      <c r="E6" s="34"/>
      <c r="F6" s="34"/>
      <c r="G6" s="34"/>
      <c r="H6" s="34"/>
      <c r="I6" s="34">
        <f t="shared" si="0"/>
        <v>0</v>
      </c>
      <c r="J6" s="34">
        <f>SUM(P6/3)</f>
        <v>0</v>
      </c>
      <c r="K6" s="34"/>
      <c r="L6" s="34">
        <f>SUM(J6:K6)</f>
        <v>0</v>
      </c>
      <c r="M6" s="34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0" customHeight="1" x14ac:dyDescent="0.4">
      <c r="A7" s="2">
        <v>4</v>
      </c>
      <c r="B7" s="55" t="s">
        <v>244</v>
      </c>
      <c r="C7" s="55" t="s">
        <v>10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0" customHeight="1" x14ac:dyDescent="0.4">
      <c r="A8" s="2">
        <v>5</v>
      </c>
      <c r="B8" s="55" t="s">
        <v>238</v>
      </c>
      <c r="C8" s="55" t="s">
        <v>239</v>
      </c>
      <c r="D8" s="34"/>
      <c r="E8" s="34"/>
      <c r="F8" s="34"/>
      <c r="G8" s="34"/>
      <c r="H8" s="34"/>
      <c r="I8" s="34">
        <f t="shared" ref="I8" si="5">SUM(D8:H8)</f>
        <v>0</v>
      </c>
      <c r="J8" s="34">
        <f t="shared" ref="J8" si="6">SUM(P8/3)</f>
        <v>0</v>
      </c>
      <c r="K8" s="34"/>
      <c r="L8" s="34">
        <f t="shared" ref="L8:L9" si="7">SUM(J8:K8)</f>
        <v>0</v>
      </c>
      <c r="M8" s="34">
        <f>RANK(L8,$L$4:$L$8)</f>
        <v>1</v>
      </c>
      <c r="N8" s="3">
        <f t="shared" ref="N8:N9" si="8">MAX(D8:H8)</f>
        <v>0</v>
      </c>
      <c r="O8" s="3">
        <f t="shared" ref="O8:O9" si="9">MIN(D8:H8)</f>
        <v>0</v>
      </c>
      <c r="P8" s="7">
        <f t="shared" ref="P8:P9" si="10">SUM(I8-N8-O8)</f>
        <v>0</v>
      </c>
      <c r="Q8" s="7">
        <f t="shared" ref="Q8:Q9" si="11">AVERAGE(N8:O8)</f>
        <v>0</v>
      </c>
      <c r="R8" s="9">
        <f t="shared" ref="R8:R9" si="12">L8-Q8</f>
        <v>0</v>
      </c>
    </row>
    <row r="9" spans="1:18" ht="30" customHeight="1" x14ac:dyDescent="0.4">
      <c r="A9" s="34">
        <v>6</v>
      </c>
      <c r="B9" s="55" t="s">
        <v>245</v>
      </c>
      <c r="C9" s="55" t="s">
        <v>10</v>
      </c>
      <c r="D9" s="34"/>
      <c r="E9" s="34"/>
      <c r="F9" s="34"/>
      <c r="G9" s="34"/>
      <c r="H9" s="34"/>
      <c r="I9" s="34">
        <f t="shared" ref="I9" si="13">SUM(D9:H9)</f>
        <v>0</v>
      </c>
      <c r="J9" s="34">
        <f t="shared" ref="J9" si="14">SUM(P9/3)</f>
        <v>0</v>
      </c>
      <c r="K9" s="34"/>
      <c r="L9" s="34">
        <f t="shared" si="7"/>
        <v>0</v>
      </c>
      <c r="M9" s="34">
        <f t="shared" ref="M9:M15" si="15">RANK(L9,$L$4:$L$8)</f>
        <v>1</v>
      </c>
      <c r="N9" s="35">
        <f t="shared" si="8"/>
        <v>0</v>
      </c>
      <c r="O9" s="35">
        <f t="shared" si="9"/>
        <v>0</v>
      </c>
      <c r="P9" s="39">
        <f t="shared" si="10"/>
        <v>0</v>
      </c>
      <c r="Q9" s="39">
        <f t="shared" si="11"/>
        <v>0</v>
      </c>
      <c r="R9" s="41">
        <f t="shared" si="12"/>
        <v>0</v>
      </c>
    </row>
    <row r="10" spans="1:18" ht="30" customHeight="1" x14ac:dyDescent="0.4">
      <c r="A10" s="34">
        <v>7</v>
      </c>
      <c r="B10" s="55" t="s">
        <v>240</v>
      </c>
      <c r="C10" s="55" t="s">
        <v>239</v>
      </c>
      <c r="D10" s="34"/>
      <c r="E10" s="34"/>
      <c r="F10" s="34"/>
      <c r="G10" s="34"/>
      <c r="H10" s="34"/>
      <c r="I10" s="34">
        <f t="shared" ref="I10" si="16">SUM(D10:H10)</f>
        <v>0</v>
      </c>
      <c r="J10" s="34">
        <f t="shared" ref="J10" si="17">SUM(P10/3)</f>
        <v>0</v>
      </c>
      <c r="K10" s="34"/>
      <c r="L10" s="34">
        <f t="shared" ref="L10:L15" si="18">SUM(J10:K10)</f>
        <v>0</v>
      </c>
      <c r="M10" s="34">
        <f t="shared" si="15"/>
        <v>1</v>
      </c>
      <c r="N10" s="35">
        <f t="shared" ref="N10:N15" si="19">MAX(D10:H10)</f>
        <v>0</v>
      </c>
      <c r="O10" s="35">
        <f t="shared" ref="O10:O15" si="20">MIN(D10:H10)</f>
        <v>0</v>
      </c>
      <c r="P10" s="39">
        <f t="shared" ref="P10:P15" si="21">SUM(I10-N10-O10)</f>
        <v>0</v>
      </c>
      <c r="Q10" s="39">
        <f t="shared" ref="Q10:Q15" si="22">AVERAGE(N10:O10)</f>
        <v>0</v>
      </c>
      <c r="R10" s="41">
        <f t="shared" ref="R10:R15" si="23">L10-Q10</f>
        <v>0</v>
      </c>
    </row>
    <row r="11" spans="1:18" ht="30" customHeight="1" x14ac:dyDescent="0.4">
      <c r="A11" s="34">
        <v>8</v>
      </c>
      <c r="B11" s="55" t="s">
        <v>241</v>
      </c>
      <c r="C11" s="55" t="s">
        <v>242</v>
      </c>
      <c r="D11" s="34"/>
      <c r="E11" s="34"/>
      <c r="F11" s="34"/>
      <c r="G11" s="34"/>
      <c r="H11" s="34"/>
      <c r="I11" s="34">
        <f t="shared" ref="I11" si="24">SUM(D11:H11)</f>
        <v>0</v>
      </c>
      <c r="J11" s="34">
        <f t="shared" ref="J11" si="25">SUM(P11/3)</f>
        <v>0</v>
      </c>
      <c r="K11" s="34"/>
      <c r="L11" s="34">
        <f t="shared" si="18"/>
        <v>0</v>
      </c>
      <c r="M11" s="34">
        <f t="shared" si="15"/>
        <v>1</v>
      </c>
      <c r="N11" s="35">
        <f t="shared" si="19"/>
        <v>0</v>
      </c>
      <c r="O11" s="35">
        <f t="shared" si="20"/>
        <v>0</v>
      </c>
      <c r="P11" s="39">
        <f t="shared" si="21"/>
        <v>0</v>
      </c>
      <c r="Q11" s="39">
        <f t="shared" si="22"/>
        <v>0</v>
      </c>
      <c r="R11" s="41">
        <f t="shared" si="23"/>
        <v>0</v>
      </c>
    </row>
    <row r="12" spans="1:18" ht="30" customHeight="1" x14ac:dyDescent="0.4">
      <c r="A12" s="34">
        <v>9</v>
      </c>
      <c r="B12" s="55" t="s">
        <v>246</v>
      </c>
      <c r="C12" s="55" t="s">
        <v>237</v>
      </c>
      <c r="D12" s="34"/>
      <c r="E12" s="34"/>
      <c r="F12" s="34"/>
      <c r="G12" s="34"/>
      <c r="H12" s="34"/>
      <c r="I12" s="34">
        <f t="shared" ref="I12" si="26">SUM(D12:H12)</f>
        <v>0</v>
      </c>
      <c r="J12" s="34">
        <f t="shared" ref="J12" si="27">SUM(P12/3)</f>
        <v>0</v>
      </c>
      <c r="K12" s="34"/>
      <c r="L12" s="34">
        <f t="shared" si="18"/>
        <v>0</v>
      </c>
      <c r="M12" s="34">
        <f t="shared" si="15"/>
        <v>1</v>
      </c>
      <c r="N12" s="35">
        <f t="shared" si="19"/>
        <v>0</v>
      </c>
      <c r="O12" s="35">
        <f t="shared" si="20"/>
        <v>0</v>
      </c>
      <c r="P12" s="39">
        <f t="shared" si="21"/>
        <v>0</v>
      </c>
      <c r="Q12" s="39">
        <f t="shared" si="22"/>
        <v>0</v>
      </c>
      <c r="R12" s="41">
        <f t="shared" si="23"/>
        <v>0</v>
      </c>
    </row>
    <row r="13" spans="1:18" ht="30" customHeight="1" x14ac:dyDescent="0.4">
      <c r="A13" s="34">
        <v>10</v>
      </c>
      <c r="B13" s="55" t="s">
        <v>41</v>
      </c>
      <c r="C13" s="55" t="s">
        <v>44</v>
      </c>
      <c r="D13" s="34"/>
      <c r="E13" s="34"/>
      <c r="F13" s="34"/>
      <c r="G13" s="34"/>
      <c r="H13" s="34"/>
      <c r="I13" s="34">
        <f t="shared" ref="I13" si="28">SUM(D13:H13)</f>
        <v>0</v>
      </c>
      <c r="J13" s="34">
        <f t="shared" ref="J13" si="29">SUM(P13/3)</f>
        <v>0</v>
      </c>
      <c r="K13" s="34"/>
      <c r="L13" s="34">
        <f t="shared" si="18"/>
        <v>0</v>
      </c>
      <c r="M13" s="34">
        <f t="shared" si="15"/>
        <v>1</v>
      </c>
      <c r="N13" s="35">
        <f t="shared" si="19"/>
        <v>0</v>
      </c>
      <c r="O13" s="35">
        <f t="shared" si="20"/>
        <v>0</v>
      </c>
      <c r="P13" s="39">
        <f t="shared" si="21"/>
        <v>0</v>
      </c>
      <c r="Q13" s="39">
        <f t="shared" si="22"/>
        <v>0</v>
      </c>
      <c r="R13" s="41">
        <f t="shared" si="23"/>
        <v>0</v>
      </c>
    </row>
    <row r="14" spans="1:18" ht="30" customHeight="1" x14ac:dyDescent="0.4">
      <c r="A14" s="34">
        <v>11</v>
      </c>
      <c r="B14" s="55" t="s">
        <v>236</v>
      </c>
      <c r="C14" s="55" t="s">
        <v>237</v>
      </c>
      <c r="D14" s="34"/>
      <c r="E14" s="34"/>
      <c r="F14" s="34"/>
      <c r="G14" s="34"/>
      <c r="H14" s="34"/>
      <c r="I14" s="34">
        <f t="shared" ref="I14" si="30">SUM(D14:H14)</f>
        <v>0</v>
      </c>
      <c r="J14" s="34">
        <f t="shared" ref="J14" si="31">SUM(P14/3)</f>
        <v>0</v>
      </c>
      <c r="K14" s="34"/>
      <c r="L14" s="34">
        <f t="shared" si="18"/>
        <v>0</v>
      </c>
      <c r="M14" s="34">
        <f t="shared" si="15"/>
        <v>1</v>
      </c>
      <c r="N14" s="35">
        <f t="shared" si="19"/>
        <v>0</v>
      </c>
      <c r="O14" s="35">
        <f t="shared" si="20"/>
        <v>0</v>
      </c>
      <c r="P14" s="39">
        <f t="shared" si="21"/>
        <v>0</v>
      </c>
      <c r="Q14" s="39">
        <f t="shared" si="22"/>
        <v>0</v>
      </c>
      <c r="R14" s="41">
        <f t="shared" si="23"/>
        <v>0</v>
      </c>
    </row>
    <row r="15" spans="1:18" ht="30" customHeight="1" x14ac:dyDescent="0.4">
      <c r="A15" s="34">
        <v>12</v>
      </c>
      <c r="B15" s="55" t="s">
        <v>243</v>
      </c>
      <c r="C15" s="55" t="s">
        <v>10</v>
      </c>
      <c r="D15" s="34"/>
      <c r="E15" s="34"/>
      <c r="F15" s="34"/>
      <c r="G15" s="34"/>
      <c r="H15" s="34"/>
      <c r="I15" s="34">
        <f t="shared" ref="I15" si="32">SUM(D15:H15)</f>
        <v>0</v>
      </c>
      <c r="J15" s="34">
        <f t="shared" ref="J15" si="33">SUM(P15/3)</f>
        <v>0</v>
      </c>
      <c r="K15" s="34"/>
      <c r="L15" s="34">
        <f t="shared" si="18"/>
        <v>0</v>
      </c>
      <c r="M15" s="34">
        <f t="shared" si="15"/>
        <v>1</v>
      </c>
      <c r="N15" s="35">
        <f t="shared" si="19"/>
        <v>0</v>
      </c>
      <c r="O15" s="35">
        <f t="shared" si="20"/>
        <v>0</v>
      </c>
      <c r="P15" s="39">
        <f t="shared" si="21"/>
        <v>0</v>
      </c>
      <c r="Q15" s="39">
        <f t="shared" si="22"/>
        <v>0</v>
      </c>
      <c r="R15" s="41">
        <f t="shared" si="23"/>
        <v>0</v>
      </c>
    </row>
    <row r="16" spans="1:18" ht="19.5" x14ac:dyDescent="0.4">
      <c r="A16" s="68" t="s">
        <v>233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</row>
    <row r="17" spans="1:18" ht="19.5" x14ac:dyDescent="0.4">
      <c r="A17" s="4"/>
      <c r="B17" s="4"/>
      <c r="C17" s="69" t="s">
        <v>9</v>
      </c>
      <c r="D17" s="69"/>
      <c r="E17" s="69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x14ac:dyDescent="0.4">
      <c r="A18" s="63" t="s">
        <v>22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</sheetData>
  <sortState ref="A4:C12">
    <sortCondition ref="A3"/>
  </sortState>
  <mergeCells count="6">
    <mergeCell ref="A18:R18"/>
    <mergeCell ref="A1:M2"/>
    <mergeCell ref="N2:P2"/>
    <mergeCell ref="Q2:R2"/>
    <mergeCell ref="C17:E17"/>
    <mergeCell ref="A16:O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61" zoomScaleNormal="110" workbookViewId="0">
      <selection activeCell="B15" sqref="B15:C1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0" customHeight="1" x14ac:dyDescent="0.4">
      <c r="A1" s="64" t="s">
        <v>247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0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54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4">
        <v>1</v>
      </c>
      <c r="B4" s="55" t="s">
        <v>249</v>
      </c>
      <c r="C4" s="55" t="s">
        <v>23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55" t="s">
        <v>255</v>
      </c>
      <c r="C5" s="55" t="s">
        <v>242</v>
      </c>
      <c r="D5" s="34"/>
      <c r="E5" s="34"/>
      <c r="F5" s="34"/>
      <c r="G5" s="34"/>
      <c r="H5" s="34"/>
      <c r="I5" s="34">
        <f t="shared" ref="I5:I8" si="0">SUM(D5:H5)</f>
        <v>0</v>
      </c>
      <c r="J5" s="34">
        <f t="shared" ref="J5:J8" si="1">SUM(P5/3)</f>
        <v>0</v>
      </c>
      <c r="K5" s="34"/>
      <c r="L5" s="34">
        <f t="shared" ref="L5:L8" si="2">SUM(J5:K5)</f>
        <v>0</v>
      </c>
      <c r="M5" s="34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0" customHeight="1" x14ac:dyDescent="0.4">
      <c r="A6" s="34">
        <v>3</v>
      </c>
      <c r="B6" s="55" t="s">
        <v>35</v>
      </c>
      <c r="C6" s="55" t="s">
        <v>34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4">
      <c r="A7" s="15">
        <v>4</v>
      </c>
      <c r="B7" s="55" t="s">
        <v>252</v>
      </c>
      <c r="C7" s="55" t="s">
        <v>235</v>
      </c>
      <c r="D7" s="50"/>
      <c r="E7" s="50"/>
      <c r="F7" s="50"/>
      <c r="G7" s="50"/>
      <c r="H7" s="50"/>
      <c r="I7" s="34">
        <f t="shared" si="0"/>
        <v>0</v>
      </c>
      <c r="J7" s="34">
        <f t="shared" si="1"/>
        <v>0</v>
      </c>
      <c r="K7" s="50"/>
      <c r="L7" s="34">
        <f t="shared" si="2"/>
        <v>0</v>
      </c>
      <c r="M7" s="34">
        <f t="shared" ref="M7:M8" si="5">RANK(L7,$L$4:$L$6)</f>
        <v>1</v>
      </c>
      <c r="N7" s="35">
        <f t="shared" ref="N7:N8" si="6">MAX(D7:H7)</f>
        <v>0</v>
      </c>
      <c r="O7" s="35">
        <f t="shared" ref="O7:O8" si="7">MIN(D7:H7)</f>
        <v>0</v>
      </c>
      <c r="P7" s="39">
        <f t="shared" ref="P7:P8" si="8">SUM(I7-N7-O7)</f>
        <v>0</v>
      </c>
      <c r="Q7" s="39">
        <f t="shared" ref="Q7:Q8" si="9">AVERAGE(N7:O7)</f>
        <v>0</v>
      </c>
      <c r="R7" s="41">
        <f t="shared" ref="R7:R8" si="10">L7-Q7</f>
        <v>0</v>
      </c>
    </row>
    <row r="8" spans="1:18" ht="30" customHeight="1" x14ac:dyDescent="0.4">
      <c r="A8" s="15">
        <v>5</v>
      </c>
      <c r="B8" s="55" t="s">
        <v>30</v>
      </c>
      <c r="C8" s="55" t="s">
        <v>10</v>
      </c>
      <c r="D8" s="15"/>
      <c r="E8" s="15"/>
      <c r="F8" s="51"/>
      <c r="G8" s="51"/>
      <c r="H8" s="51"/>
      <c r="I8" s="34">
        <f t="shared" si="0"/>
        <v>0</v>
      </c>
      <c r="J8" s="34">
        <f t="shared" si="1"/>
        <v>0</v>
      </c>
      <c r="K8" s="51"/>
      <c r="L8" s="34">
        <f t="shared" si="2"/>
        <v>0</v>
      </c>
      <c r="M8" s="34">
        <f t="shared" si="5"/>
        <v>1</v>
      </c>
      <c r="N8" s="35">
        <f t="shared" si="6"/>
        <v>0</v>
      </c>
      <c r="O8" s="35">
        <f t="shared" si="7"/>
        <v>0</v>
      </c>
      <c r="P8" s="39">
        <f t="shared" si="8"/>
        <v>0</v>
      </c>
      <c r="Q8" s="39">
        <f t="shared" si="9"/>
        <v>0</v>
      </c>
      <c r="R8" s="41">
        <f t="shared" si="10"/>
        <v>0</v>
      </c>
    </row>
    <row r="9" spans="1:18" ht="30" customHeight="1" x14ac:dyDescent="0.4">
      <c r="A9" s="15">
        <v>6</v>
      </c>
      <c r="B9" s="55" t="s">
        <v>28</v>
      </c>
      <c r="C9" s="55" t="s">
        <v>10</v>
      </c>
      <c r="D9" s="50"/>
      <c r="E9" s="50"/>
      <c r="F9" s="50"/>
      <c r="G9" s="50"/>
      <c r="H9" s="50"/>
      <c r="I9" s="34">
        <f t="shared" ref="I9:I15" si="11">SUM(D9:H9)</f>
        <v>0</v>
      </c>
      <c r="J9" s="34">
        <f t="shared" ref="J9:J15" si="12">SUM(P9/3)</f>
        <v>0</v>
      </c>
      <c r="K9" s="50"/>
      <c r="L9" s="34">
        <f t="shared" ref="L9:L15" si="13">SUM(J9:K9)</f>
        <v>0</v>
      </c>
      <c r="M9" s="34">
        <f t="shared" ref="M9:M15" si="14">RANK(L9,$L$4:$L$6)</f>
        <v>1</v>
      </c>
      <c r="N9" s="35">
        <f t="shared" ref="N9:N15" si="15">MAX(D9:H9)</f>
        <v>0</v>
      </c>
      <c r="O9" s="35">
        <f t="shared" ref="O9:O15" si="16">MIN(D9:H9)</f>
        <v>0</v>
      </c>
      <c r="P9" s="39">
        <f t="shared" ref="P9:P15" si="17">SUM(I9-N9-O9)</f>
        <v>0</v>
      </c>
      <c r="Q9" s="39">
        <f t="shared" ref="Q9:Q15" si="18">AVERAGE(N9:O9)</f>
        <v>0</v>
      </c>
      <c r="R9" s="41">
        <f t="shared" ref="R9:R15" si="19">L9-Q9</f>
        <v>0</v>
      </c>
    </row>
    <row r="10" spans="1:18" ht="30" customHeight="1" x14ac:dyDescent="0.4">
      <c r="A10" s="15">
        <v>7</v>
      </c>
      <c r="B10" s="55" t="s">
        <v>251</v>
      </c>
      <c r="C10" s="55" t="s">
        <v>23</v>
      </c>
      <c r="D10" s="15"/>
      <c r="E10" s="15"/>
      <c r="F10" s="51"/>
      <c r="G10" s="51"/>
      <c r="H10" s="51"/>
      <c r="I10" s="34">
        <f t="shared" si="11"/>
        <v>0</v>
      </c>
      <c r="J10" s="34">
        <f t="shared" si="12"/>
        <v>0</v>
      </c>
      <c r="K10" s="51"/>
      <c r="L10" s="34">
        <f t="shared" si="13"/>
        <v>0</v>
      </c>
      <c r="M10" s="34">
        <f t="shared" si="14"/>
        <v>1</v>
      </c>
      <c r="N10" s="35">
        <f t="shared" si="15"/>
        <v>0</v>
      </c>
      <c r="O10" s="35">
        <f t="shared" si="16"/>
        <v>0</v>
      </c>
      <c r="P10" s="39">
        <f t="shared" si="17"/>
        <v>0</v>
      </c>
      <c r="Q10" s="39">
        <f t="shared" si="18"/>
        <v>0</v>
      </c>
      <c r="R10" s="41">
        <f t="shared" si="19"/>
        <v>0</v>
      </c>
    </row>
    <row r="11" spans="1:18" ht="30" customHeight="1" x14ac:dyDescent="0.4">
      <c r="A11" s="15">
        <v>8</v>
      </c>
      <c r="B11" s="55" t="s">
        <v>250</v>
      </c>
      <c r="C11" s="55" t="s">
        <v>239</v>
      </c>
      <c r="D11" s="50"/>
      <c r="E11" s="50"/>
      <c r="F11" s="50"/>
      <c r="G11" s="50"/>
      <c r="H11" s="50"/>
      <c r="I11" s="34">
        <f t="shared" si="11"/>
        <v>0</v>
      </c>
      <c r="J11" s="34">
        <f t="shared" si="12"/>
        <v>0</v>
      </c>
      <c r="K11" s="50"/>
      <c r="L11" s="34">
        <f t="shared" si="13"/>
        <v>0</v>
      </c>
      <c r="M11" s="34">
        <f t="shared" si="14"/>
        <v>1</v>
      </c>
      <c r="N11" s="35">
        <f t="shared" si="15"/>
        <v>0</v>
      </c>
      <c r="O11" s="35">
        <f t="shared" si="16"/>
        <v>0</v>
      </c>
      <c r="P11" s="39">
        <f t="shared" si="17"/>
        <v>0</v>
      </c>
      <c r="Q11" s="39">
        <f t="shared" si="18"/>
        <v>0</v>
      </c>
      <c r="R11" s="41">
        <f t="shared" si="19"/>
        <v>0</v>
      </c>
    </row>
    <row r="12" spans="1:18" ht="30" customHeight="1" x14ac:dyDescent="0.4">
      <c r="A12" s="15">
        <v>9</v>
      </c>
      <c r="B12" s="55" t="s">
        <v>248</v>
      </c>
      <c r="C12" s="55" t="s">
        <v>219</v>
      </c>
      <c r="D12" s="15"/>
      <c r="E12" s="15"/>
      <c r="F12" s="51"/>
      <c r="G12" s="51"/>
      <c r="H12" s="51"/>
      <c r="I12" s="34">
        <f t="shared" si="11"/>
        <v>0</v>
      </c>
      <c r="J12" s="34">
        <f t="shared" si="12"/>
        <v>0</v>
      </c>
      <c r="K12" s="51"/>
      <c r="L12" s="34">
        <f t="shared" si="13"/>
        <v>0</v>
      </c>
      <c r="M12" s="34">
        <f t="shared" si="14"/>
        <v>1</v>
      </c>
      <c r="N12" s="35">
        <f t="shared" si="15"/>
        <v>0</v>
      </c>
      <c r="O12" s="35">
        <f t="shared" si="16"/>
        <v>0</v>
      </c>
      <c r="P12" s="39">
        <f t="shared" si="17"/>
        <v>0</v>
      </c>
      <c r="Q12" s="39">
        <f t="shared" si="18"/>
        <v>0</v>
      </c>
      <c r="R12" s="41">
        <f t="shared" si="19"/>
        <v>0</v>
      </c>
    </row>
    <row r="13" spans="1:18" ht="30" customHeight="1" x14ac:dyDescent="0.4">
      <c r="A13" s="15">
        <v>10</v>
      </c>
      <c r="B13" s="55" t="s">
        <v>401</v>
      </c>
      <c r="C13" s="55" t="s">
        <v>235</v>
      </c>
      <c r="D13" s="50"/>
      <c r="E13" s="50"/>
      <c r="F13" s="50"/>
      <c r="G13" s="50"/>
      <c r="H13" s="50"/>
      <c r="I13" s="34">
        <f t="shared" si="11"/>
        <v>0</v>
      </c>
      <c r="J13" s="34">
        <f t="shared" si="12"/>
        <v>0</v>
      </c>
      <c r="K13" s="50"/>
      <c r="L13" s="34">
        <f t="shared" si="13"/>
        <v>0</v>
      </c>
      <c r="M13" s="34">
        <f t="shared" si="14"/>
        <v>1</v>
      </c>
      <c r="N13" s="35">
        <f t="shared" si="15"/>
        <v>0</v>
      </c>
      <c r="O13" s="35">
        <f t="shared" si="16"/>
        <v>0</v>
      </c>
      <c r="P13" s="39">
        <f t="shared" si="17"/>
        <v>0</v>
      </c>
      <c r="Q13" s="39">
        <f t="shared" si="18"/>
        <v>0</v>
      </c>
      <c r="R13" s="41">
        <f t="shared" si="19"/>
        <v>0</v>
      </c>
    </row>
    <row r="14" spans="1:18" ht="30" customHeight="1" x14ac:dyDescent="0.4">
      <c r="A14" s="15">
        <v>11</v>
      </c>
      <c r="B14" s="55" t="s">
        <v>182</v>
      </c>
      <c r="C14" s="55" t="s">
        <v>10</v>
      </c>
      <c r="D14" s="15"/>
      <c r="E14" s="15"/>
      <c r="F14" s="51"/>
      <c r="G14" s="51"/>
      <c r="H14" s="51"/>
      <c r="I14" s="34">
        <f t="shared" si="11"/>
        <v>0</v>
      </c>
      <c r="J14" s="34">
        <f t="shared" si="12"/>
        <v>0</v>
      </c>
      <c r="K14" s="51"/>
      <c r="L14" s="34">
        <f t="shared" si="13"/>
        <v>0</v>
      </c>
      <c r="M14" s="34">
        <f t="shared" si="14"/>
        <v>1</v>
      </c>
      <c r="N14" s="35">
        <f t="shared" si="15"/>
        <v>0</v>
      </c>
      <c r="O14" s="35">
        <f t="shared" si="16"/>
        <v>0</v>
      </c>
      <c r="P14" s="39">
        <f t="shared" si="17"/>
        <v>0</v>
      </c>
      <c r="Q14" s="39">
        <f t="shared" si="18"/>
        <v>0</v>
      </c>
      <c r="R14" s="41">
        <f t="shared" si="19"/>
        <v>0</v>
      </c>
    </row>
    <row r="15" spans="1:18" ht="30" customHeight="1" x14ac:dyDescent="0.4">
      <c r="A15" s="15">
        <v>12</v>
      </c>
      <c r="B15" s="55" t="s">
        <v>253</v>
      </c>
      <c r="C15" s="55" t="s">
        <v>254</v>
      </c>
      <c r="D15" s="50"/>
      <c r="E15" s="50"/>
      <c r="F15" s="50"/>
      <c r="G15" s="50"/>
      <c r="H15" s="50"/>
      <c r="I15" s="34">
        <f t="shared" si="11"/>
        <v>0</v>
      </c>
      <c r="J15" s="34">
        <f t="shared" si="12"/>
        <v>0</v>
      </c>
      <c r="K15" s="50"/>
      <c r="L15" s="34">
        <f t="shared" si="13"/>
        <v>0</v>
      </c>
      <c r="M15" s="34">
        <f t="shared" si="14"/>
        <v>1</v>
      </c>
      <c r="N15" s="35">
        <f t="shared" si="15"/>
        <v>0</v>
      </c>
      <c r="O15" s="35">
        <f t="shared" si="16"/>
        <v>0</v>
      </c>
      <c r="P15" s="39">
        <f t="shared" si="17"/>
        <v>0</v>
      </c>
      <c r="Q15" s="39">
        <f t="shared" si="18"/>
        <v>0</v>
      </c>
      <c r="R15" s="41">
        <f t="shared" si="19"/>
        <v>0</v>
      </c>
    </row>
    <row r="16" spans="1:18" ht="37" customHeight="1" x14ac:dyDescent="0.4">
      <c r="A16" s="68" t="s">
        <v>233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29"/>
      <c r="Q16" s="29"/>
      <c r="R16" s="29"/>
    </row>
    <row r="17" spans="1:18" ht="51" customHeight="1" x14ac:dyDescent="0.4">
      <c r="A17" s="29"/>
      <c r="B17" s="29"/>
      <c r="C17" s="69" t="s">
        <v>9</v>
      </c>
      <c r="D17" s="69"/>
      <c r="E17" s="6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</row>
    <row r="18" spans="1:18" x14ac:dyDescent="0.4">
      <c r="A18" s="63" t="s">
        <v>22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</row>
  </sheetData>
  <sortState ref="A4:C7">
    <sortCondition ref="A3"/>
  </sortState>
  <mergeCells count="6">
    <mergeCell ref="A18:R18"/>
    <mergeCell ref="C17:E17"/>
    <mergeCell ref="A16:O16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67" zoomScaleNormal="67" workbookViewId="0">
      <selection activeCell="B11" sqref="B11:C11"/>
    </sheetView>
  </sheetViews>
  <sheetFormatPr defaultColWidth="9" defaultRowHeight="17" x14ac:dyDescent="0.4"/>
  <cols>
    <col min="1" max="1" width="5.1796875" style="1" customWidth="1"/>
    <col min="2" max="2" width="11" style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6" t="s">
        <v>256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8" ht="24.65" customHeight="1" x14ac:dyDescent="0.4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66" t="s">
        <v>63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170</v>
      </c>
      <c r="C4" s="55" t="s">
        <v>25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105</v>
      </c>
      <c r="C5" s="55" t="s">
        <v>29</v>
      </c>
      <c r="D5" s="34"/>
      <c r="E5" s="34"/>
      <c r="F5" s="34"/>
      <c r="G5" s="34"/>
      <c r="H5" s="34"/>
      <c r="I5" s="34">
        <f t="shared" ref="I5:I6" si="0">SUM(D5:H5)</f>
        <v>0</v>
      </c>
      <c r="J5" s="34">
        <f t="shared" ref="J5:J6" si="1">SUM(P5/3)</f>
        <v>0</v>
      </c>
      <c r="K5" s="34"/>
      <c r="L5" s="34">
        <f t="shared" ref="L5:L6" si="2">SUM(J5:K5)</f>
        <v>0</v>
      </c>
      <c r="M5" s="34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7" customHeight="1" x14ac:dyDescent="0.4">
      <c r="A6" s="34">
        <v>3</v>
      </c>
      <c r="B6" s="55" t="s">
        <v>168</v>
      </c>
      <c r="C6" s="55" t="s">
        <v>42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" customHeight="1" x14ac:dyDescent="0.4">
      <c r="A7" s="34">
        <v>4</v>
      </c>
      <c r="B7" s="55" t="s">
        <v>257</v>
      </c>
      <c r="C7" s="55" t="s">
        <v>25</v>
      </c>
      <c r="D7" s="34"/>
      <c r="E7" s="34"/>
      <c r="F7" s="34"/>
      <c r="G7" s="34"/>
      <c r="H7" s="34"/>
      <c r="I7" s="34">
        <f>SUM(D7:H7)</f>
        <v>0</v>
      </c>
      <c r="J7" s="34">
        <f>SUM(P7/3)</f>
        <v>0</v>
      </c>
      <c r="K7" s="34"/>
      <c r="L7" s="34">
        <f>SUM(J7:K7)</f>
        <v>0</v>
      </c>
      <c r="M7" s="34">
        <f>RANK(L7,$L$4:$L$6)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10">
        <f>L7-Q7</f>
        <v>0</v>
      </c>
    </row>
    <row r="8" spans="1:18" ht="37" customHeight="1" x14ac:dyDescent="0.4">
      <c r="A8" s="34">
        <v>5</v>
      </c>
      <c r="B8" s="55" t="s">
        <v>80</v>
      </c>
      <c r="C8" s="55" t="s">
        <v>32</v>
      </c>
      <c r="D8" s="34"/>
      <c r="E8" s="34"/>
      <c r="F8" s="34"/>
      <c r="G8" s="34"/>
      <c r="H8" s="34"/>
      <c r="I8" s="34">
        <f t="shared" ref="I8:I9" si="5">SUM(D8:H8)</f>
        <v>0</v>
      </c>
      <c r="J8" s="34">
        <f t="shared" ref="J8:J9" si="6">SUM(P8/3)</f>
        <v>0</v>
      </c>
      <c r="K8" s="34"/>
      <c r="L8" s="34">
        <f t="shared" ref="L8:L9" si="7">SUM(J8:K8)</f>
        <v>0</v>
      </c>
      <c r="M8" s="34">
        <f>RANK(L8,$L$4:$L$6)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:Q9" si="8">AVERAGE(N8:O8)</f>
        <v>0</v>
      </c>
      <c r="R8" s="9">
        <f t="shared" ref="R8:R9" si="9">L8-Q8</f>
        <v>0</v>
      </c>
    </row>
    <row r="9" spans="1:18" ht="37" customHeight="1" x14ac:dyDescent="0.4">
      <c r="A9" s="34">
        <v>6</v>
      </c>
      <c r="B9" s="55" t="s">
        <v>159</v>
      </c>
      <c r="C9" s="55" t="s">
        <v>32</v>
      </c>
      <c r="D9" s="34"/>
      <c r="E9" s="34"/>
      <c r="F9" s="34"/>
      <c r="G9" s="34"/>
      <c r="H9" s="34"/>
      <c r="I9" s="34">
        <f t="shared" si="5"/>
        <v>0</v>
      </c>
      <c r="J9" s="34">
        <f t="shared" si="6"/>
        <v>0</v>
      </c>
      <c r="K9" s="34"/>
      <c r="L9" s="34">
        <f t="shared" si="7"/>
        <v>0</v>
      </c>
      <c r="M9" s="34">
        <f t="shared" ref="M9:M11" si="10">RANK(L9,$L$4:$L$6)</f>
        <v>1</v>
      </c>
      <c r="N9" s="35">
        <f t="shared" ref="N9:N11" si="11">MAX(D9:H9)</f>
        <v>0</v>
      </c>
      <c r="O9" s="35">
        <f t="shared" ref="O9:O11" si="12">MIN(D9:H9)</f>
        <v>0</v>
      </c>
      <c r="P9" s="39">
        <f t="shared" ref="P9:P11" si="13">SUM(I9-N9-O9)</f>
        <v>0</v>
      </c>
      <c r="Q9" s="39">
        <f t="shared" si="8"/>
        <v>0</v>
      </c>
      <c r="R9" s="42">
        <f t="shared" si="9"/>
        <v>0</v>
      </c>
    </row>
    <row r="10" spans="1:18" ht="37" customHeight="1" x14ac:dyDescent="0.4">
      <c r="A10" s="34">
        <v>7</v>
      </c>
      <c r="B10" s="55" t="s">
        <v>258</v>
      </c>
      <c r="C10" s="55" t="s">
        <v>259</v>
      </c>
      <c r="D10" s="34"/>
      <c r="E10" s="34"/>
      <c r="F10" s="34"/>
      <c r="G10" s="34"/>
      <c r="H10" s="34"/>
      <c r="I10" s="34">
        <f t="shared" ref="I10:I11" si="14">SUM(D10:H10)</f>
        <v>0</v>
      </c>
      <c r="J10" s="34">
        <f t="shared" ref="J10:J11" si="15">SUM(P10/3)</f>
        <v>0</v>
      </c>
      <c r="K10" s="34"/>
      <c r="L10" s="34">
        <f t="shared" ref="L10:L11" si="16">SUM(J10:K10)</f>
        <v>0</v>
      </c>
      <c r="M10" s="34">
        <f t="shared" si="10"/>
        <v>1</v>
      </c>
      <c r="N10" s="35">
        <f t="shared" si="11"/>
        <v>0</v>
      </c>
      <c r="O10" s="35">
        <f t="shared" si="12"/>
        <v>0</v>
      </c>
      <c r="P10" s="39">
        <f t="shared" si="13"/>
        <v>0</v>
      </c>
      <c r="Q10" s="39">
        <f t="shared" ref="Q10:Q11" si="17">AVERAGE(N10:O10)</f>
        <v>0</v>
      </c>
      <c r="R10" s="41">
        <f t="shared" ref="R10:R11" si="18">L10-Q10</f>
        <v>0</v>
      </c>
    </row>
    <row r="11" spans="1:18" ht="37" customHeight="1" x14ac:dyDescent="0.4">
      <c r="A11" s="34">
        <v>8</v>
      </c>
      <c r="B11" s="55" t="s">
        <v>169</v>
      </c>
      <c r="C11" s="55" t="s">
        <v>29</v>
      </c>
      <c r="D11" s="34"/>
      <c r="E11" s="34"/>
      <c r="F11" s="34"/>
      <c r="G11" s="34"/>
      <c r="H11" s="34"/>
      <c r="I11" s="34">
        <f t="shared" si="14"/>
        <v>0</v>
      </c>
      <c r="J11" s="34">
        <f t="shared" si="15"/>
        <v>0</v>
      </c>
      <c r="K11" s="34"/>
      <c r="L11" s="34">
        <f t="shared" si="16"/>
        <v>0</v>
      </c>
      <c r="M11" s="34">
        <f t="shared" si="10"/>
        <v>1</v>
      </c>
      <c r="N11" s="35">
        <f t="shared" si="11"/>
        <v>0</v>
      </c>
      <c r="O11" s="35">
        <f t="shared" si="12"/>
        <v>0</v>
      </c>
      <c r="P11" s="39">
        <f t="shared" si="13"/>
        <v>0</v>
      </c>
      <c r="Q11" s="39">
        <f t="shared" si="17"/>
        <v>0</v>
      </c>
      <c r="R11" s="42">
        <f t="shared" si="18"/>
        <v>0</v>
      </c>
    </row>
    <row r="12" spans="1:18" ht="19.5" x14ac:dyDescent="0.4">
      <c r="A12" s="68" t="s">
        <v>127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70"/>
      <c r="O12" s="70"/>
    </row>
    <row r="13" spans="1:18" ht="19.5" x14ac:dyDescent="0.4">
      <c r="A13" s="4"/>
      <c r="B13" s="4"/>
      <c r="C13" s="69" t="s">
        <v>9</v>
      </c>
      <c r="D13" s="69"/>
      <c r="E13" s="69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x14ac:dyDescent="0.4">
      <c r="A14" s="63" t="s">
        <v>22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</row>
  </sheetData>
  <sortState ref="A4:C6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70" zoomScaleNormal="70" workbookViewId="0">
      <selection activeCell="U10" sqref="U1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6" t="s">
        <v>260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54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264</v>
      </c>
      <c r="C4" s="55" t="s">
        <v>32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179</v>
      </c>
      <c r="C5" s="55" t="s">
        <v>32</v>
      </c>
      <c r="D5" s="34"/>
      <c r="E5" s="34"/>
      <c r="F5" s="34"/>
      <c r="G5" s="34"/>
      <c r="H5" s="34"/>
      <c r="I5" s="34">
        <f t="shared" ref="I5:I7" si="3">SUM(D5:H5)</f>
        <v>0</v>
      </c>
      <c r="J5" s="34">
        <f t="shared" ref="J5:J7" si="4">SUM(P5/3)</f>
        <v>0</v>
      </c>
      <c r="K5" s="34"/>
      <c r="L5" s="34">
        <f t="shared" ref="L5:L7" si="5">SUM(J5:K5)</f>
        <v>0</v>
      </c>
      <c r="M5" s="34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7" customHeight="1" x14ac:dyDescent="0.4">
      <c r="A6" s="34">
        <v>3</v>
      </c>
      <c r="B6" s="55" t="s">
        <v>263</v>
      </c>
      <c r="C6" s="55" t="s">
        <v>29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7" customHeight="1" x14ac:dyDescent="0.4">
      <c r="A7" s="34">
        <v>4</v>
      </c>
      <c r="B7" s="55" t="s">
        <v>262</v>
      </c>
      <c r="C7" s="55" t="s">
        <v>32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7" customHeight="1" x14ac:dyDescent="0.4">
      <c r="A8" s="34">
        <v>5</v>
      </c>
      <c r="B8" s="55" t="s">
        <v>225</v>
      </c>
      <c r="C8" s="55" t="s">
        <v>29</v>
      </c>
      <c r="D8" s="34"/>
      <c r="E8" s="34"/>
      <c r="F8" s="34"/>
      <c r="G8" s="34"/>
      <c r="H8" s="34"/>
      <c r="I8" s="34">
        <f t="shared" ref="I8:I9" si="9">SUM(D8:H8)</f>
        <v>0</v>
      </c>
      <c r="J8" s="34">
        <f t="shared" ref="J8:J9" si="10">SUM(P8/3)</f>
        <v>0</v>
      </c>
      <c r="K8" s="34"/>
      <c r="L8" s="34">
        <f t="shared" ref="L8:L9" si="11">SUM(J8:K8)</f>
        <v>0</v>
      </c>
      <c r="M8" s="34">
        <f t="shared" ref="M8:M9" si="12">RANK(L8,$L$4:$L$7)</f>
        <v>1</v>
      </c>
      <c r="N8" s="35">
        <f t="shared" si="0"/>
        <v>0</v>
      </c>
      <c r="O8" s="35">
        <f t="shared" si="1"/>
        <v>0</v>
      </c>
      <c r="P8" s="39">
        <f t="shared" si="2"/>
        <v>0</v>
      </c>
      <c r="Q8" s="39">
        <f t="shared" ref="Q8:Q9" si="13">AVERAGE(N8:O8)</f>
        <v>0</v>
      </c>
      <c r="R8" s="41">
        <f t="shared" ref="R8:R9" si="14">L8-Q8</f>
        <v>0</v>
      </c>
    </row>
    <row r="9" spans="1:18" ht="37" customHeight="1" x14ac:dyDescent="0.4">
      <c r="A9" s="34">
        <v>6</v>
      </c>
      <c r="B9" s="55" t="s">
        <v>261</v>
      </c>
      <c r="C9" s="55" t="s">
        <v>29</v>
      </c>
      <c r="D9" s="34"/>
      <c r="E9" s="34"/>
      <c r="F9" s="34"/>
      <c r="G9" s="34"/>
      <c r="H9" s="34"/>
      <c r="I9" s="34">
        <f t="shared" si="9"/>
        <v>0</v>
      </c>
      <c r="J9" s="34">
        <f t="shared" si="10"/>
        <v>0</v>
      </c>
      <c r="K9" s="34"/>
      <c r="L9" s="34">
        <f t="shared" si="11"/>
        <v>0</v>
      </c>
      <c r="M9" s="34">
        <f t="shared" si="12"/>
        <v>1</v>
      </c>
      <c r="N9" s="35">
        <f t="shared" si="0"/>
        <v>0</v>
      </c>
      <c r="O9" s="35">
        <f t="shared" si="1"/>
        <v>0</v>
      </c>
      <c r="P9" s="39">
        <f t="shared" si="2"/>
        <v>0</v>
      </c>
      <c r="Q9" s="39">
        <f t="shared" si="13"/>
        <v>0</v>
      </c>
      <c r="R9" s="41">
        <f t="shared" si="14"/>
        <v>0</v>
      </c>
    </row>
    <row r="10" spans="1:18" ht="51" customHeight="1" x14ac:dyDescent="0.4">
      <c r="A10" s="68" t="s">
        <v>97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70"/>
      <c r="O10" s="70"/>
    </row>
    <row r="11" spans="1:18" ht="19.5" x14ac:dyDescent="0.4">
      <c r="A11" s="4"/>
      <c r="B11" s="4"/>
      <c r="C11" s="69" t="s">
        <v>9</v>
      </c>
      <c r="D11" s="69"/>
      <c r="E11" s="69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x14ac:dyDescent="0.4">
      <c r="A12" s="74" t="s">
        <v>60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</row>
  </sheetData>
  <sortState ref="A4:C7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zoomScale="71" zoomScaleNormal="71" workbookViewId="0">
      <selection activeCell="B20" sqref="B20:C2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6" t="s">
        <v>265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62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288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0" customHeight="1" x14ac:dyDescent="0.4">
      <c r="A4" s="34">
        <v>1</v>
      </c>
      <c r="B4" s="55" t="s">
        <v>268</v>
      </c>
      <c r="C4" s="55" t="s">
        <v>267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0" customHeight="1" x14ac:dyDescent="0.4">
      <c r="A5" s="34">
        <v>2</v>
      </c>
      <c r="B5" s="55" t="s">
        <v>90</v>
      </c>
      <c r="C5" s="55" t="s">
        <v>32</v>
      </c>
      <c r="D5" s="34"/>
      <c r="E5" s="34"/>
      <c r="F5" s="34"/>
      <c r="G5" s="34"/>
      <c r="H5" s="34"/>
      <c r="I5" s="34">
        <f t="shared" ref="I5:I6" si="0">SUM(D5:H5)</f>
        <v>0</v>
      </c>
      <c r="J5" s="34">
        <f t="shared" ref="J5:J6" si="1">SUM(P5/3)</f>
        <v>0</v>
      </c>
      <c r="K5" s="34"/>
      <c r="L5" s="34">
        <f t="shared" ref="L5:L6" si="2">SUM(J5:K5)</f>
        <v>0</v>
      </c>
      <c r="M5" s="34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0" customHeight="1" x14ac:dyDescent="0.4">
      <c r="A6" s="34">
        <v>3</v>
      </c>
      <c r="B6" s="55" t="s">
        <v>273</v>
      </c>
      <c r="C6" s="55" t="s">
        <v>274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20" si="5">RANK(L6,$L$4:$L$5)</f>
        <v>1</v>
      </c>
      <c r="N6" s="35">
        <f t="shared" ref="N6:N20" si="6">MAX(D6:H6)</f>
        <v>0</v>
      </c>
      <c r="O6" s="35">
        <f t="shared" ref="O6:O20" si="7">MIN(D6:H6)</f>
        <v>0</v>
      </c>
      <c r="P6" s="39">
        <f t="shared" ref="P6:P20" si="8">SUM(I6-N6-O6)</f>
        <v>0</v>
      </c>
      <c r="Q6" s="39">
        <f t="shared" si="3"/>
        <v>0</v>
      </c>
      <c r="R6" s="42">
        <f t="shared" si="4"/>
        <v>0</v>
      </c>
    </row>
    <row r="7" spans="1:18" ht="20" customHeight="1" x14ac:dyDescent="0.4">
      <c r="A7" s="34">
        <v>4</v>
      </c>
      <c r="B7" s="55" t="s">
        <v>286</v>
      </c>
      <c r="C7" s="55" t="s">
        <v>287</v>
      </c>
      <c r="D7" s="34"/>
      <c r="E7" s="34"/>
      <c r="F7" s="34"/>
      <c r="G7" s="34"/>
      <c r="H7" s="34"/>
      <c r="I7" s="34">
        <f t="shared" ref="I7:I20" si="9">SUM(D7:H7)</f>
        <v>0</v>
      </c>
      <c r="J7" s="34">
        <f t="shared" ref="J7:J20" si="10">SUM(P7/3)</f>
        <v>0</v>
      </c>
      <c r="K7" s="34"/>
      <c r="L7" s="34">
        <f t="shared" ref="L7:L20" si="11">SUM(J7:K7)</f>
        <v>0</v>
      </c>
      <c r="M7" s="34">
        <f t="shared" si="5"/>
        <v>1</v>
      </c>
      <c r="N7" s="35">
        <f t="shared" si="6"/>
        <v>0</v>
      </c>
      <c r="O7" s="35">
        <f t="shared" si="7"/>
        <v>0</v>
      </c>
      <c r="P7" s="39">
        <f t="shared" si="8"/>
        <v>0</v>
      </c>
      <c r="Q7" s="39">
        <f t="shared" ref="Q7:Q20" si="12">AVERAGE(N7:O7)</f>
        <v>0</v>
      </c>
      <c r="R7" s="41">
        <f t="shared" ref="R7:R20" si="13">L7-Q7</f>
        <v>0</v>
      </c>
    </row>
    <row r="8" spans="1:18" ht="20" customHeight="1" x14ac:dyDescent="0.4">
      <c r="A8" s="34">
        <v>5</v>
      </c>
      <c r="B8" s="55" t="s">
        <v>281</v>
      </c>
      <c r="C8" s="55" t="s">
        <v>259</v>
      </c>
      <c r="D8" s="34"/>
      <c r="E8" s="34"/>
      <c r="F8" s="34"/>
      <c r="G8" s="34"/>
      <c r="H8" s="34"/>
      <c r="I8" s="34">
        <f t="shared" si="9"/>
        <v>0</v>
      </c>
      <c r="J8" s="34">
        <f t="shared" si="10"/>
        <v>0</v>
      </c>
      <c r="K8" s="34"/>
      <c r="L8" s="34">
        <f t="shared" si="11"/>
        <v>0</v>
      </c>
      <c r="M8" s="34">
        <f t="shared" si="5"/>
        <v>1</v>
      </c>
      <c r="N8" s="35">
        <f t="shared" si="6"/>
        <v>0</v>
      </c>
      <c r="O8" s="35">
        <f t="shared" si="7"/>
        <v>0</v>
      </c>
      <c r="P8" s="39">
        <f t="shared" si="8"/>
        <v>0</v>
      </c>
      <c r="Q8" s="39">
        <f t="shared" si="12"/>
        <v>0</v>
      </c>
      <c r="R8" s="42">
        <f t="shared" si="13"/>
        <v>0</v>
      </c>
    </row>
    <row r="9" spans="1:18" ht="20" customHeight="1" x14ac:dyDescent="0.4">
      <c r="A9" s="34">
        <v>6</v>
      </c>
      <c r="B9" s="55" t="s">
        <v>280</v>
      </c>
      <c r="C9" s="55" t="s">
        <v>274</v>
      </c>
      <c r="D9" s="34"/>
      <c r="E9" s="34"/>
      <c r="F9" s="34"/>
      <c r="G9" s="34"/>
      <c r="H9" s="34"/>
      <c r="I9" s="34">
        <f t="shared" si="9"/>
        <v>0</v>
      </c>
      <c r="J9" s="34">
        <f t="shared" si="10"/>
        <v>0</v>
      </c>
      <c r="K9" s="34"/>
      <c r="L9" s="34">
        <f t="shared" si="11"/>
        <v>0</v>
      </c>
      <c r="M9" s="34">
        <f t="shared" si="5"/>
        <v>1</v>
      </c>
      <c r="N9" s="35">
        <f t="shared" si="6"/>
        <v>0</v>
      </c>
      <c r="O9" s="35">
        <f t="shared" si="7"/>
        <v>0</v>
      </c>
      <c r="P9" s="39">
        <f t="shared" si="8"/>
        <v>0</v>
      </c>
      <c r="Q9" s="39">
        <f t="shared" si="12"/>
        <v>0</v>
      </c>
      <c r="R9" s="41">
        <f t="shared" si="13"/>
        <v>0</v>
      </c>
    </row>
    <row r="10" spans="1:18" ht="20" customHeight="1" x14ac:dyDescent="0.4">
      <c r="A10" s="34">
        <v>7</v>
      </c>
      <c r="B10" s="55" t="s">
        <v>284</v>
      </c>
      <c r="C10" s="55" t="s">
        <v>259</v>
      </c>
      <c r="D10" s="34"/>
      <c r="E10" s="34"/>
      <c r="F10" s="34"/>
      <c r="G10" s="34"/>
      <c r="H10" s="34"/>
      <c r="I10" s="34">
        <f t="shared" si="9"/>
        <v>0</v>
      </c>
      <c r="J10" s="34">
        <f t="shared" si="10"/>
        <v>0</v>
      </c>
      <c r="K10" s="34"/>
      <c r="L10" s="34">
        <f t="shared" si="11"/>
        <v>0</v>
      </c>
      <c r="M10" s="34">
        <f t="shared" si="5"/>
        <v>1</v>
      </c>
      <c r="N10" s="35">
        <f t="shared" si="6"/>
        <v>0</v>
      </c>
      <c r="O10" s="35">
        <f t="shared" si="7"/>
        <v>0</v>
      </c>
      <c r="P10" s="39">
        <f t="shared" si="8"/>
        <v>0</v>
      </c>
      <c r="Q10" s="39">
        <f t="shared" si="12"/>
        <v>0</v>
      </c>
      <c r="R10" s="42">
        <f t="shared" si="13"/>
        <v>0</v>
      </c>
    </row>
    <row r="11" spans="1:18" ht="20" customHeight="1" x14ac:dyDescent="0.4">
      <c r="A11" s="34">
        <v>8</v>
      </c>
      <c r="B11" s="55" t="s">
        <v>282</v>
      </c>
      <c r="C11" s="55" t="s">
        <v>259</v>
      </c>
      <c r="D11" s="34"/>
      <c r="E11" s="34"/>
      <c r="F11" s="34"/>
      <c r="G11" s="34"/>
      <c r="H11" s="34"/>
      <c r="I11" s="34">
        <f t="shared" si="9"/>
        <v>0</v>
      </c>
      <c r="J11" s="34">
        <f t="shared" si="10"/>
        <v>0</v>
      </c>
      <c r="K11" s="34"/>
      <c r="L11" s="34">
        <f t="shared" si="11"/>
        <v>0</v>
      </c>
      <c r="M11" s="34">
        <f t="shared" si="5"/>
        <v>1</v>
      </c>
      <c r="N11" s="35">
        <f t="shared" si="6"/>
        <v>0</v>
      </c>
      <c r="O11" s="35">
        <f t="shared" si="7"/>
        <v>0</v>
      </c>
      <c r="P11" s="39">
        <f t="shared" si="8"/>
        <v>0</v>
      </c>
      <c r="Q11" s="39">
        <f t="shared" si="12"/>
        <v>0</v>
      </c>
      <c r="R11" s="41">
        <f t="shared" si="13"/>
        <v>0</v>
      </c>
    </row>
    <row r="12" spans="1:18" ht="20" customHeight="1" x14ac:dyDescent="0.4">
      <c r="A12" s="34">
        <v>9</v>
      </c>
      <c r="B12" s="55" t="s">
        <v>279</v>
      </c>
      <c r="C12" s="55" t="s">
        <v>274</v>
      </c>
      <c r="D12" s="34"/>
      <c r="E12" s="34"/>
      <c r="F12" s="34"/>
      <c r="G12" s="34"/>
      <c r="H12" s="34"/>
      <c r="I12" s="34">
        <f t="shared" si="9"/>
        <v>0</v>
      </c>
      <c r="J12" s="34">
        <f t="shared" si="10"/>
        <v>0</v>
      </c>
      <c r="K12" s="34"/>
      <c r="L12" s="34">
        <f t="shared" si="11"/>
        <v>0</v>
      </c>
      <c r="M12" s="34">
        <f t="shared" si="5"/>
        <v>1</v>
      </c>
      <c r="N12" s="35">
        <f t="shared" si="6"/>
        <v>0</v>
      </c>
      <c r="O12" s="35">
        <f t="shared" si="7"/>
        <v>0</v>
      </c>
      <c r="P12" s="39">
        <f t="shared" si="8"/>
        <v>0</v>
      </c>
      <c r="Q12" s="39">
        <f t="shared" si="12"/>
        <v>0</v>
      </c>
      <c r="R12" s="42">
        <f t="shared" si="13"/>
        <v>0</v>
      </c>
    </row>
    <row r="13" spans="1:18" ht="20" customHeight="1" x14ac:dyDescent="0.4">
      <c r="A13" s="34">
        <v>10</v>
      </c>
      <c r="B13" s="55" t="s">
        <v>266</v>
      </c>
      <c r="C13" s="55" t="s">
        <v>267</v>
      </c>
      <c r="D13" s="34"/>
      <c r="E13" s="34"/>
      <c r="F13" s="34"/>
      <c r="G13" s="34"/>
      <c r="H13" s="34"/>
      <c r="I13" s="34">
        <f t="shared" si="9"/>
        <v>0</v>
      </c>
      <c r="J13" s="34">
        <f t="shared" si="10"/>
        <v>0</v>
      </c>
      <c r="K13" s="34"/>
      <c r="L13" s="34">
        <f t="shared" si="11"/>
        <v>0</v>
      </c>
      <c r="M13" s="34">
        <f t="shared" si="5"/>
        <v>1</v>
      </c>
      <c r="N13" s="35">
        <f t="shared" si="6"/>
        <v>0</v>
      </c>
      <c r="O13" s="35">
        <f t="shared" si="7"/>
        <v>0</v>
      </c>
      <c r="P13" s="39">
        <f t="shared" si="8"/>
        <v>0</v>
      </c>
      <c r="Q13" s="39">
        <f t="shared" si="12"/>
        <v>0</v>
      </c>
      <c r="R13" s="41">
        <f t="shared" si="13"/>
        <v>0</v>
      </c>
    </row>
    <row r="14" spans="1:18" ht="20" customHeight="1" x14ac:dyDescent="0.4">
      <c r="A14" s="34">
        <v>11</v>
      </c>
      <c r="B14" s="55" t="s">
        <v>275</v>
      </c>
      <c r="C14" s="55" t="s">
        <v>276</v>
      </c>
      <c r="D14" s="34"/>
      <c r="E14" s="34"/>
      <c r="F14" s="34"/>
      <c r="G14" s="34"/>
      <c r="H14" s="34"/>
      <c r="I14" s="34">
        <f t="shared" si="9"/>
        <v>0</v>
      </c>
      <c r="J14" s="34">
        <f t="shared" si="10"/>
        <v>0</v>
      </c>
      <c r="K14" s="34"/>
      <c r="L14" s="34">
        <f t="shared" si="11"/>
        <v>0</v>
      </c>
      <c r="M14" s="34">
        <f t="shared" si="5"/>
        <v>1</v>
      </c>
      <c r="N14" s="35">
        <f t="shared" si="6"/>
        <v>0</v>
      </c>
      <c r="O14" s="35">
        <f t="shared" si="7"/>
        <v>0</v>
      </c>
      <c r="P14" s="39">
        <f t="shared" si="8"/>
        <v>0</v>
      </c>
      <c r="Q14" s="39">
        <f t="shared" si="12"/>
        <v>0</v>
      </c>
      <c r="R14" s="42">
        <f t="shared" si="13"/>
        <v>0</v>
      </c>
    </row>
    <row r="15" spans="1:18" ht="20" customHeight="1" x14ac:dyDescent="0.4">
      <c r="A15" s="34">
        <v>12</v>
      </c>
      <c r="B15" s="55" t="s">
        <v>283</v>
      </c>
      <c r="C15" s="55" t="s">
        <v>87</v>
      </c>
      <c r="D15" s="34"/>
      <c r="E15" s="34"/>
      <c r="F15" s="34"/>
      <c r="G15" s="34"/>
      <c r="H15" s="34"/>
      <c r="I15" s="34">
        <f t="shared" si="9"/>
        <v>0</v>
      </c>
      <c r="J15" s="34">
        <f t="shared" si="10"/>
        <v>0</v>
      </c>
      <c r="K15" s="34"/>
      <c r="L15" s="34">
        <f t="shared" si="11"/>
        <v>0</v>
      </c>
      <c r="M15" s="34">
        <f t="shared" si="5"/>
        <v>1</v>
      </c>
      <c r="N15" s="35">
        <f t="shared" si="6"/>
        <v>0</v>
      </c>
      <c r="O15" s="35">
        <f t="shared" si="7"/>
        <v>0</v>
      </c>
      <c r="P15" s="39">
        <f t="shared" si="8"/>
        <v>0</v>
      </c>
      <c r="Q15" s="39">
        <f t="shared" si="12"/>
        <v>0</v>
      </c>
      <c r="R15" s="41">
        <f t="shared" si="13"/>
        <v>0</v>
      </c>
    </row>
    <row r="16" spans="1:18" ht="20" customHeight="1" x14ac:dyDescent="0.4">
      <c r="A16" s="34">
        <v>13</v>
      </c>
      <c r="B16" s="55" t="s">
        <v>285</v>
      </c>
      <c r="C16" s="55" t="s">
        <v>87</v>
      </c>
      <c r="D16" s="34"/>
      <c r="E16" s="34"/>
      <c r="F16" s="34"/>
      <c r="G16" s="34"/>
      <c r="H16" s="34"/>
      <c r="I16" s="34">
        <f t="shared" si="9"/>
        <v>0</v>
      </c>
      <c r="J16" s="34">
        <f t="shared" si="10"/>
        <v>0</v>
      </c>
      <c r="K16" s="34"/>
      <c r="L16" s="34">
        <f t="shared" si="11"/>
        <v>0</v>
      </c>
      <c r="M16" s="34">
        <f t="shared" si="5"/>
        <v>1</v>
      </c>
      <c r="N16" s="35">
        <f t="shared" si="6"/>
        <v>0</v>
      </c>
      <c r="O16" s="35">
        <f t="shared" si="7"/>
        <v>0</v>
      </c>
      <c r="P16" s="39">
        <f t="shared" si="8"/>
        <v>0</v>
      </c>
      <c r="Q16" s="39">
        <f t="shared" si="12"/>
        <v>0</v>
      </c>
      <c r="R16" s="42">
        <f t="shared" si="13"/>
        <v>0</v>
      </c>
    </row>
    <row r="17" spans="1:18" ht="20" customHeight="1" x14ac:dyDescent="0.4">
      <c r="A17" s="34">
        <v>14</v>
      </c>
      <c r="B17" s="55" t="s">
        <v>272</v>
      </c>
      <c r="C17" s="55" t="s">
        <v>267</v>
      </c>
      <c r="D17" s="34"/>
      <c r="E17" s="34"/>
      <c r="F17" s="34"/>
      <c r="G17" s="34"/>
      <c r="H17" s="34"/>
      <c r="I17" s="34">
        <f t="shared" si="9"/>
        <v>0</v>
      </c>
      <c r="J17" s="34">
        <f t="shared" si="10"/>
        <v>0</v>
      </c>
      <c r="K17" s="34"/>
      <c r="L17" s="34">
        <f t="shared" si="11"/>
        <v>0</v>
      </c>
      <c r="M17" s="34">
        <f t="shared" si="5"/>
        <v>1</v>
      </c>
      <c r="N17" s="35">
        <f t="shared" si="6"/>
        <v>0</v>
      </c>
      <c r="O17" s="35">
        <f t="shared" si="7"/>
        <v>0</v>
      </c>
      <c r="P17" s="39">
        <f t="shared" si="8"/>
        <v>0</v>
      </c>
      <c r="Q17" s="39">
        <f t="shared" si="12"/>
        <v>0</v>
      </c>
      <c r="R17" s="41">
        <f t="shared" si="13"/>
        <v>0</v>
      </c>
    </row>
    <row r="18" spans="1:18" ht="20" customHeight="1" x14ac:dyDescent="0.4">
      <c r="A18" s="34">
        <v>15</v>
      </c>
      <c r="B18" s="55" t="s">
        <v>277</v>
      </c>
      <c r="C18" s="55" t="s">
        <v>278</v>
      </c>
      <c r="D18" s="34"/>
      <c r="E18" s="34"/>
      <c r="F18" s="34"/>
      <c r="G18" s="34"/>
      <c r="H18" s="34"/>
      <c r="I18" s="34">
        <f t="shared" si="9"/>
        <v>0</v>
      </c>
      <c r="J18" s="34">
        <f t="shared" si="10"/>
        <v>0</v>
      </c>
      <c r="K18" s="34"/>
      <c r="L18" s="34">
        <f t="shared" si="11"/>
        <v>0</v>
      </c>
      <c r="M18" s="34">
        <f t="shared" si="5"/>
        <v>1</v>
      </c>
      <c r="N18" s="35">
        <f t="shared" si="6"/>
        <v>0</v>
      </c>
      <c r="O18" s="35">
        <f t="shared" si="7"/>
        <v>0</v>
      </c>
      <c r="P18" s="39">
        <f t="shared" si="8"/>
        <v>0</v>
      </c>
      <c r="Q18" s="39">
        <f t="shared" si="12"/>
        <v>0</v>
      </c>
      <c r="R18" s="42">
        <f t="shared" si="13"/>
        <v>0</v>
      </c>
    </row>
    <row r="19" spans="1:18" ht="20" customHeight="1" x14ac:dyDescent="0.4">
      <c r="A19" s="34">
        <v>16</v>
      </c>
      <c r="B19" s="55" t="s">
        <v>271</v>
      </c>
      <c r="C19" s="55" t="s">
        <v>87</v>
      </c>
      <c r="D19" s="34"/>
      <c r="E19" s="34"/>
      <c r="F19" s="34"/>
      <c r="G19" s="34"/>
      <c r="H19" s="34"/>
      <c r="I19" s="34">
        <f t="shared" si="9"/>
        <v>0</v>
      </c>
      <c r="J19" s="34">
        <f t="shared" si="10"/>
        <v>0</v>
      </c>
      <c r="K19" s="34"/>
      <c r="L19" s="34">
        <f t="shared" si="11"/>
        <v>0</v>
      </c>
      <c r="M19" s="34">
        <f t="shared" si="5"/>
        <v>1</v>
      </c>
      <c r="N19" s="35">
        <f t="shared" si="6"/>
        <v>0</v>
      </c>
      <c r="O19" s="35">
        <f t="shared" si="7"/>
        <v>0</v>
      </c>
      <c r="P19" s="39">
        <f t="shared" si="8"/>
        <v>0</v>
      </c>
      <c r="Q19" s="39">
        <f t="shared" si="12"/>
        <v>0</v>
      </c>
      <c r="R19" s="41">
        <f t="shared" si="13"/>
        <v>0</v>
      </c>
    </row>
    <row r="20" spans="1:18" ht="20" customHeight="1" x14ac:dyDescent="0.4">
      <c r="A20" s="34">
        <v>17</v>
      </c>
      <c r="B20" s="55" t="s">
        <v>269</v>
      </c>
      <c r="C20" s="55" t="s">
        <v>270</v>
      </c>
      <c r="D20" s="34"/>
      <c r="E20" s="34"/>
      <c r="F20" s="34"/>
      <c r="G20" s="34"/>
      <c r="H20" s="34"/>
      <c r="I20" s="34">
        <f t="shared" si="9"/>
        <v>0</v>
      </c>
      <c r="J20" s="34">
        <f t="shared" si="10"/>
        <v>0</v>
      </c>
      <c r="K20" s="34"/>
      <c r="L20" s="34">
        <f t="shared" si="11"/>
        <v>0</v>
      </c>
      <c r="M20" s="34">
        <f t="shared" si="5"/>
        <v>1</v>
      </c>
      <c r="N20" s="35">
        <f t="shared" si="6"/>
        <v>0</v>
      </c>
      <c r="O20" s="35">
        <f t="shared" si="7"/>
        <v>0</v>
      </c>
      <c r="P20" s="39">
        <f t="shared" si="8"/>
        <v>0</v>
      </c>
      <c r="Q20" s="39">
        <f t="shared" si="12"/>
        <v>0</v>
      </c>
      <c r="R20" s="42">
        <f t="shared" si="13"/>
        <v>0</v>
      </c>
    </row>
    <row r="21" spans="1:18" ht="19.5" x14ac:dyDescent="0.4">
      <c r="A21" s="53" t="s">
        <v>184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8" ht="19.5" x14ac:dyDescent="0.4">
      <c r="A22" s="4"/>
      <c r="B22" s="4"/>
      <c r="C22" s="17" t="s">
        <v>9</v>
      </c>
      <c r="D22" s="17"/>
      <c r="E22" s="17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8" x14ac:dyDescent="0.4">
      <c r="A23" s="63" t="s">
        <v>22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</row>
  </sheetData>
  <sortState ref="A4:C5">
    <sortCondition ref="A3"/>
  </sortState>
  <mergeCells count="4">
    <mergeCell ref="A23:R23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63" zoomScaleNormal="63" workbookViewId="0">
      <selection activeCell="B14" sqref="B14:C1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5.25" customHeight="1" x14ac:dyDescent="0.4">
      <c r="A1" s="66" t="s">
        <v>289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5.2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61</v>
      </c>
      <c r="K3" s="5" t="s">
        <v>72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4">
      <c r="A4" s="34">
        <v>1</v>
      </c>
      <c r="B4" s="55" t="s">
        <v>402</v>
      </c>
      <c r="C4" s="55" t="s">
        <v>29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11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4">
      <c r="A5" s="34">
        <v>2</v>
      </c>
      <c r="B5" s="55" t="s">
        <v>294</v>
      </c>
      <c r="C5" s="55" t="s">
        <v>267</v>
      </c>
      <c r="D5" s="34"/>
      <c r="E5" s="34"/>
      <c r="F5" s="34"/>
      <c r="G5" s="34"/>
      <c r="H5" s="34"/>
      <c r="I5" s="34">
        <f t="shared" ref="I5:I7" si="1">SUM(D5:H5)</f>
        <v>0</v>
      </c>
      <c r="J5" s="34">
        <f t="shared" ref="J5:J7" si="2">SUM(P5/3)</f>
        <v>0</v>
      </c>
      <c r="K5" s="34"/>
      <c r="L5" s="34">
        <f t="shared" ref="L5:L7" si="3">SUM(J5:K5)</f>
        <v>0</v>
      </c>
      <c r="M5" s="34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3" customHeight="1" x14ac:dyDescent="0.4">
      <c r="A6" s="34">
        <v>3</v>
      </c>
      <c r="B6" s="55" t="s">
        <v>297</v>
      </c>
      <c r="C6" s="55" t="s">
        <v>87</v>
      </c>
      <c r="D6" s="34"/>
      <c r="E6" s="34"/>
      <c r="F6" s="34"/>
      <c r="G6" s="34"/>
      <c r="H6" s="34"/>
      <c r="I6" s="34">
        <f t="shared" si="1"/>
        <v>0</v>
      </c>
      <c r="J6" s="34">
        <f t="shared" si="2"/>
        <v>0</v>
      </c>
      <c r="K6" s="34"/>
      <c r="L6" s="34">
        <f t="shared" si="3"/>
        <v>0</v>
      </c>
      <c r="M6" s="34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 x14ac:dyDescent="0.4">
      <c r="A7" s="34">
        <v>4</v>
      </c>
      <c r="B7" s="55" t="s">
        <v>291</v>
      </c>
      <c r="C7" s="55" t="s">
        <v>267</v>
      </c>
      <c r="D7" s="34"/>
      <c r="E7" s="34"/>
      <c r="F7" s="34"/>
      <c r="G7" s="34"/>
      <c r="H7" s="34"/>
      <c r="I7" s="34">
        <f t="shared" si="1"/>
        <v>0</v>
      </c>
      <c r="J7" s="34">
        <f t="shared" si="2"/>
        <v>0</v>
      </c>
      <c r="K7" s="34"/>
      <c r="L7" s="34">
        <f t="shared" si="3"/>
        <v>0</v>
      </c>
      <c r="M7" s="34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3" customHeight="1" x14ac:dyDescent="0.4">
      <c r="A8" s="34">
        <v>5</v>
      </c>
      <c r="B8" s="55" t="s">
        <v>299</v>
      </c>
      <c r="C8" s="55" t="s">
        <v>274</v>
      </c>
      <c r="D8" s="34"/>
      <c r="E8" s="34"/>
      <c r="F8" s="34"/>
      <c r="G8" s="34"/>
      <c r="H8" s="34"/>
      <c r="I8" s="34">
        <f t="shared" ref="I8:I11" si="6">SUM(D8:H8)</f>
        <v>0</v>
      </c>
      <c r="J8" s="34">
        <f t="shared" ref="J8:J11" si="7">SUM(P8/3)</f>
        <v>0</v>
      </c>
      <c r="K8" s="34"/>
      <c r="L8" s="34">
        <f t="shared" ref="L8:L11" si="8">SUM(J8:K8)</f>
        <v>0</v>
      </c>
      <c r="M8" s="34">
        <f t="shared" si="0"/>
        <v>1</v>
      </c>
      <c r="N8" s="3">
        <f t="shared" ref="N8:N11" si="9">MAX(D8:H8)</f>
        <v>0</v>
      </c>
      <c r="O8" s="3">
        <f t="shared" ref="O8:O11" si="10">MIN(D8:H8)</f>
        <v>0</v>
      </c>
      <c r="P8" s="7">
        <f t="shared" ref="P8:P11" si="11">SUM(I8-N8-O8)</f>
        <v>0</v>
      </c>
      <c r="Q8" s="7">
        <f t="shared" ref="Q8:Q11" si="12">AVERAGE(N8:O8)</f>
        <v>0</v>
      </c>
      <c r="R8" s="9">
        <f t="shared" ref="R8:R11" si="13">L8-Q8</f>
        <v>0</v>
      </c>
    </row>
    <row r="9" spans="1:18" ht="33" customHeight="1" x14ac:dyDescent="0.4">
      <c r="A9" s="34">
        <v>6</v>
      </c>
      <c r="B9" s="55" t="s">
        <v>292</v>
      </c>
      <c r="C9" s="55" t="s">
        <v>293</v>
      </c>
      <c r="D9" s="34"/>
      <c r="E9" s="34"/>
      <c r="F9" s="34"/>
      <c r="G9" s="34"/>
      <c r="H9" s="34"/>
      <c r="I9" s="34">
        <f t="shared" si="6"/>
        <v>0</v>
      </c>
      <c r="J9" s="34">
        <f t="shared" si="7"/>
        <v>0</v>
      </c>
      <c r="K9" s="34"/>
      <c r="L9" s="34">
        <f t="shared" si="8"/>
        <v>0</v>
      </c>
      <c r="M9" s="34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3" customHeight="1" x14ac:dyDescent="0.4">
      <c r="A10" s="34">
        <v>7</v>
      </c>
      <c r="B10" s="55" t="s">
        <v>296</v>
      </c>
      <c r="C10" s="55" t="s">
        <v>267</v>
      </c>
      <c r="D10" s="34"/>
      <c r="E10" s="34"/>
      <c r="F10" s="34"/>
      <c r="G10" s="34"/>
      <c r="H10" s="34"/>
      <c r="I10" s="34">
        <f t="shared" si="6"/>
        <v>0</v>
      </c>
      <c r="J10" s="34">
        <f t="shared" si="7"/>
        <v>0</v>
      </c>
      <c r="K10" s="34"/>
      <c r="L10" s="34">
        <f t="shared" si="8"/>
        <v>0</v>
      </c>
      <c r="M10" s="34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3" customHeight="1" x14ac:dyDescent="0.4">
      <c r="A11" s="34">
        <v>8</v>
      </c>
      <c r="B11" s="55" t="s">
        <v>300</v>
      </c>
      <c r="C11" s="55" t="s">
        <v>274</v>
      </c>
      <c r="D11" s="34"/>
      <c r="E11" s="34"/>
      <c r="F11" s="34"/>
      <c r="G11" s="34"/>
      <c r="H11" s="34"/>
      <c r="I11" s="34">
        <f t="shared" si="6"/>
        <v>0</v>
      </c>
      <c r="J11" s="34">
        <f t="shared" si="7"/>
        <v>0</v>
      </c>
      <c r="K11" s="34"/>
      <c r="L11" s="34">
        <f t="shared" si="8"/>
        <v>0</v>
      </c>
      <c r="M11" s="34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3" customHeight="1" x14ac:dyDescent="0.4">
      <c r="A12" s="34">
        <v>9</v>
      </c>
      <c r="B12" s="55" t="s">
        <v>295</v>
      </c>
      <c r="C12" s="55" t="s">
        <v>84</v>
      </c>
      <c r="D12" s="34"/>
      <c r="E12" s="34"/>
      <c r="F12" s="34"/>
      <c r="G12" s="34"/>
      <c r="H12" s="34"/>
      <c r="I12" s="34">
        <f t="shared" ref="I12:I14" si="14">SUM(D12:H12)</f>
        <v>0</v>
      </c>
      <c r="J12" s="34">
        <f t="shared" ref="J12:J14" si="15">SUM(P12/3)</f>
        <v>0</v>
      </c>
      <c r="K12" s="34"/>
      <c r="L12" s="34">
        <f t="shared" ref="L12:L14" si="16">SUM(J12:K12)</f>
        <v>0</v>
      </c>
      <c r="M12" s="34">
        <f t="shared" ref="M12:M14" si="17">RANK(L12,$L$4:$L$11)</f>
        <v>1</v>
      </c>
      <c r="N12" s="35">
        <f t="shared" ref="N12:N14" si="18">MAX(D12:H12)</f>
        <v>0</v>
      </c>
      <c r="O12" s="35">
        <f t="shared" ref="O12:O14" si="19">MIN(D12:H12)</f>
        <v>0</v>
      </c>
      <c r="P12" s="39">
        <f t="shared" ref="P12:P14" si="20">SUM(I12-N12-O12)</f>
        <v>0</v>
      </c>
      <c r="Q12" s="39">
        <f t="shared" ref="Q12:Q14" si="21">AVERAGE(N12:O12)</f>
        <v>0</v>
      </c>
      <c r="R12" s="41">
        <f t="shared" ref="R12:R14" si="22">L12-Q12</f>
        <v>0</v>
      </c>
    </row>
    <row r="13" spans="1:18" ht="33" customHeight="1" x14ac:dyDescent="0.4">
      <c r="A13" s="34">
        <v>10</v>
      </c>
      <c r="B13" s="55" t="s">
        <v>298</v>
      </c>
      <c r="C13" s="55" t="s">
        <v>276</v>
      </c>
      <c r="D13" s="34"/>
      <c r="E13" s="34"/>
      <c r="F13" s="34"/>
      <c r="G13" s="34"/>
      <c r="H13" s="34"/>
      <c r="I13" s="34">
        <f t="shared" si="14"/>
        <v>0</v>
      </c>
      <c r="J13" s="34">
        <f t="shared" si="15"/>
        <v>0</v>
      </c>
      <c r="K13" s="34"/>
      <c r="L13" s="34">
        <f t="shared" si="16"/>
        <v>0</v>
      </c>
      <c r="M13" s="34">
        <f t="shared" si="17"/>
        <v>1</v>
      </c>
      <c r="N13" s="35">
        <f t="shared" si="18"/>
        <v>0</v>
      </c>
      <c r="O13" s="35">
        <f t="shared" si="19"/>
        <v>0</v>
      </c>
      <c r="P13" s="39">
        <f t="shared" si="20"/>
        <v>0</v>
      </c>
      <c r="Q13" s="39">
        <f t="shared" si="21"/>
        <v>0</v>
      </c>
      <c r="R13" s="41">
        <f t="shared" si="22"/>
        <v>0</v>
      </c>
    </row>
    <row r="14" spans="1:18" ht="33" customHeight="1" x14ac:dyDescent="0.4">
      <c r="A14" s="34">
        <v>11</v>
      </c>
      <c r="B14" s="55" t="s">
        <v>403</v>
      </c>
      <c r="C14" s="55" t="s">
        <v>276</v>
      </c>
      <c r="D14" s="34"/>
      <c r="E14" s="34"/>
      <c r="F14" s="34"/>
      <c r="G14" s="34"/>
      <c r="H14" s="34"/>
      <c r="I14" s="34">
        <f t="shared" si="14"/>
        <v>0</v>
      </c>
      <c r="J14" s="34">
        <f t="shared" si="15"/>
        <v>0</v>
      </c>
      <c r="K14" s="34"/>
      <c r="L14" s="34">
        <f t="shared" si="16"/>
        <v>0</v>
      </c>
      <c r="M14" s="34">
        <f t="shared" si="17"/>
        <v>1</v>
      </c>
      <c r="N14" s="35">
        <f t="shared" si="18"/>
        <v>0</v>
      </c>
      <c r="O14" s="35">
        <f t="shared" si="19"/>
        <v>0</v>
      </c>
      <c r="P14" s="39">
        <f t="shared" si="20"/>
        <v>0</v>
      </c>
      <c r="Q14" s="39">
        <f t="shared" si="21"/>
        <v>0</v>
      </c>
      <c r="R14" s="41">
        <f t="shared" si="22"/>
        <v>0</v>
      </c>
    </row>
    <row r="15" spans="1:18" ht="51" customHeight="1" x14ac:dyDescent="0.4">
      <c r="A15" s="68" t="s">
        <v>290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</row>
    <row r="16" spans="1:18" ht="32.25" customHeight="1" x14ac:dyDescent="0.4">
      <c r="A16" s="4"/>
      <c r="B16" s="4"/>
      <c r="C16" s="69" t="s">
        <v>9</v>
      </c>
      <c r="D16" s="69"/>
      <c r="E16" s="69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x14ac:dyDescent="0.4">
      <c r="A17" s="63" t="s">
        <v>22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</row>
  </sheetData>
  <sortState ref="A4:C13">
    <sortCondition ref="A3"/>
  </sortState>
  <mergeCells count="6">
    <mergeCell ref="A17:R17"/>
    <mergeCell ref="A1:M2"/>
    <mergeCell ref="N2:P2"/>
    <mergeCell ref="Q2:R2"/>
    <mergeCell ref="C16:E16"/>
    <mergeCell ref="A15:O15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90" zoomScaleNormal="90" workbookViewId="0">
      <selection activeCell="B8" sqref="B8:C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6" t="s">
        <v>301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55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288</v>
      </c>
      <c r="K3" s="37" t="s">
        <v>72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5" customHeight="1" x14ac:dyDescent="0.4">
      <c r="A4" s="34">
        <v>1</v>
      </c>
      <c r="B4" s="55" t="s">
        <v>303</v>
      </c>
      <c r="C4" s="55" t="s">
        <v>293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5" customHeight="1" x14ac:dyDescent="0.4">
      <c r="A5" s="34">
        <v>2</v>
      </c>
      <c r="B5" s="55" t="s">
        <v>306</v>
      </c>
      <c r="C5" s="55" t="s">
        <v>293</v>
      </c>
      <c r="D5" s="34"/>
      <c r="E5" s="34"/>
      <c r="F5" s="34"/>
      <c r="G5" s="34"/>
      <c r="H5" s="34"/>
      <c r="I5" s="34">
        <f t="shared" ref="I5:I7" si="0">SUM(D5:H5)</f>
        <v>0</v>
      </c>
      <c r="J5" s="34">
        <f t="shared" ref="J5:J7" si="1">SUM(P5/3)</f>
        <v>0</v>
      </c>
      <c r="K5" s="34"/>
      <c r="L5" s="34">
        <f t="shared" ref="L5:L7" si="2">SUM(J5:K5)</f>
        <v>0</v>
      </c>
      <c r="M5" s="34">
        <f>RANK(L5,$L$4:$L$9)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5" customHeight="1" x14ac:dyDescent="0.4">
      <c r="A6" s="34">
        <v>3</v>
      </c>
      <c r="B6" s="55" t="s">
        <v>304</v>
      </c>
      <c r="C6" s="55" t="s">
        <v>276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RANK(L6,$L$4:$L$9)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5" customHeight="1" x14ac:dyDescent="0.4">
      <c r="A7" s="34">
        <v>4</v>
      </c>
      <c r="B7" s="55" t="s">
        <v>137</v>
      </c>
      <c r="C7" s="55" t="s">
        <v>45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>RANK(L7,$L$4:$L$9)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5" customHeight="1" x14ac:dyDescent="0.4">
      <c r="A8" s="34">
        <v>5</v>
      </c>
      <c r="B8" s="55" t="s">
        <v>305</v>
      </c>
      <c r="C8" s="55" t="s">
        <v>259</v>
      </c>
      <c r="D8" s="34"/>
      <c r="E8" s="34"/>
      <c r="F8" s="34"/>
      <c r="G8" s="34"/>
      <c r="H8" s="34"/>
      <c r="I8" s="34">
        <f t="shared" ref="I8" si="5">SUM(D8:H8)</f>
        <v>0</v>
      </c>
      <c r="J8" s="34">
        <f t="shared" ref="J8" si="6">SUM(P8/3)</f>
        <v>0</v>
      </c>
      <c r="K8" s="34"/>
      <c r="L8" s="34">
        <f t="shared" ref="L8" si="7">SUM(J8:K8)</f>
        <v>0</v>
      </c>
      <c r="M8" s="34">
        <f>RANK(L8,$L$4:$L$9)</f>
        <v>1</v>
      </c>
      <c r="N8" s="3">
        <f t="shared" ref="N8" si="8">MAX(D8:H8)</f>
        <v>0</v>
      </c>
      <c r="O8" s="3">
        <f t="shared" ref="O8" si="9">MIN(D8:H8)</f>
        <v>0</v>
      </c>
      <c r="P8" s="7">
        <f t="shared" ref="P8" si="10">SUM(I8-N8-O8)</f>
        <v>0</v>
      </c>
      <c r="Q8" s="7">
        <f t="shared" ref="Q8" si="11">AVERAGE(N8:O8)</f>
        <v>0</v>
      </c>
      <c r="R8" s="9">
        <f t="shared" ref="R8" si="12">L8-Q8</f>
        <v>0</v>
      </c>
    </row>
    <row r="9" spans="1:18" ht="35" customHeight="1" x14ac:dyDescent="0.4">
      <c r="A9" s="68" t="s">
        <v>302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70"/>
      <c r="O9" s="70"/>
      <c r="R9" s="9"/>
    </row>
    <row r="10" spans="1:18" ht="35" customHeight="1" x14ac:dyDescent="0.4">
      <c r="C10" s="69" t="s">
        <v>9</v>
      </c>
      <c r="D10" s="69"/>
      <c r="E10" s="69"/>
    </row>
    <row r="11" spans="1:18" ht="35" customHeight="1" x14ac:dyDescent="0.4">
      <c r="A11" s="63" t="s">
        <v>22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</row>
    <row r="12" spans="1:18" ht="35" customHeight="1" x14ac:dyDescent="0.4"/>
    <row r="13" spans="1:18" ht="29.25" customHeight="1" x14ac:dyDescent="0.4"/>
    <row r="14" spans="1:18" ht="37" customHeight="1" x14ac:dyDescent="0.4"/>
    <row r="15" spans="1:18" ht="51" customHeight="1" x14ac:dyDescent="0.4"/>
  </sheetData>
  <sortState ref="A4:C12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81" zoomScaleNormal="81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307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64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4">
        <v>1</v>
      </c>
      <c r="B4" s="55" t="s">
        <v>187</v>
      </c>
      <c r="C4" s="55" t="s">
        <v>11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5" si="0">RANK(L4,$L$4:$L$9)</f>
        <v>1</v>
      </c>
      <c r="N4" s="3">
        <f t="shared" ref="N4:N5" si="1">MAX(D4:H4)</f>
        <v>0</v>
      </c>
      <c r="O4" s="3">
        <f t="shared" ref="O4:O5" si="2">MIN(D4:H4)</f>
        <v>0</v>
      </c>
      <c r="P4" s="7">
        <f t="shared" ref="P4:P5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55" t="s">
        <v>37</v>
      </c>
      <c r="C5" s="55" t="s">
        <v>10</v>
      </c>
      <c r="D5" s="34"/>
      <c r="E5" s="34"/>
      <c r="F5" s="34"/>
      <c r="G5" s="34"/>
      <c r="H5" s="34"/>
      <c r="I5" s="34">
        <f t="shared" ref="I5" si="4">SUM(D5:H5)</f>
        <v>0</v>
      </c>
      <c r="J5" s="34">
        <f t="shared" ref="J5" si="5">SUM(P5/3)</f>
        <v>0</v>
      </c>
      <c r="K5" s="34"/>
      <c r="L5" s="34">
        <f t="shared" ref="L5" si="6">SUM(J5:K5)</f>
        <v>0</v>
      </c>
      <c r="M5" s="34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0" customHeight="1" x14ac:dyDescent="0.4">
      <c r="A6" s="68" t="s">
        <v>308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</row>
    <row r="7" spans="1:18" ht="30" customHeight="1" x14ac:dyDescent="0.4">
      <c r="A7" s="4"/>
      <c r="B7" s="4"/>
      <c r="C7" s="69" t="s">
        <v>132</v>
      </c>
      <c r="D7" s="69"/>
      <c r="E7" s="69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0" customHeight="1" x14ac:dyDescent="0.4">
      <c r="A8" s="74" t="s">
        <v>59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</row>
    <row r="9" spans="1:18" ht="30" customHeight="1" x14ac:dyDescent="0.4">
      <c r="A9" s="19"/>
      <c r="B9" s="56"/>
      <c r="C9" s="56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1"/>
      <c r="Q9" s="21"/>
      <c r="R9" s="22"/>
    </row>
    <row r="10" spans="1:18" ht="30" customHeight="1" x14ac:dyDescent="0.4">
      <c r="A10" s="19"/>
      <c r="B10" s="56"/>
      <c r="C10" s="56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61"/>
    </row>
    <row r="11" spans="1:18" ht="30" customHeight="1" x14ac:dyDescent="0.4">
      <c r="A11" s="19"/>
      <c r="B11" s="56"/>
      <c r="C11" s="56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18" ht="30" customHeight="1" x14ac:dyDescent="0.4">
      <c r="A12" s="19"/>
      <c r="B12" s="56"/>
      <c r="C12" s="56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22"/>
    </row>
    <row r="13" spans="1:18" ht="30" customHeight="1" x14ac:dyDescent="0.4">
      <c r="A13" s="19"/>
      <c r="B13" s="56"/>
      <c r="C13" s="56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61"/>
    </row>
    <row r="14" spans="1:18" ht="37" customHeight="1" x14ac:dyDescent="0.4"/>
    <row r="15" spans="1:18" ht="37" customHeight="1" x14ac:dyDescent="0.4"/>
    <row r="16" spans="1:18" ht="37" customHeight="1" x14ac:dyDescent="0.4"/>
  </sheetData>
  <sortState ref="A4:C9">
    <sortCondition ref="A3"/>
  </sortState>
  <mergeCells count="6">
    <mergeCell ref="A1:M2"/>
    <mergeCell ref="N2:P2"/>
    <mergeCell ref="Q2:R2"/>
    <mergeCell ref="A8:R8"/>
    <mergeCell ref="C7:E7"/>
    <mergeCell ref="A6:O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88" zoomScaleNormal="88" workbookViewId="0">
      <selection activeCell="B6" sqref="B6:C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309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215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" customHeight="1" x14ac:dyDescent="0.4">
      <c r="A4" s="34">
        <v>1</v>
      </c>
      <c r="B4" s="55" t="s">
        <v>66</v>
      </c>
      <c r="C4" s="55" t="s">
        <v>42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" customHeight="1" x14ac:dyDescent="0.4">
      <c r="A5" s="34">
        <v>2</v>
      </c>
      <c r="B5" s="55" t="s">
        <v>104</v>
      </c>
      <c r="C5" s="55" t="s">
        <v>29</v>
      </c>
      <c r="D5" s="34"/>
      <c r="E5" s="34"/>
      <c r="F5" s="34"/>
      <c r="G5" s="34"/>
      <c r="H5" s="34"/>
      <c r="I5" s="34">
        <f t="shared" ref="I5:I6" si="0">SUM(D5:H5)</f>
        <v>0</v>
      </c>
      <c r="J5" s="34">
        <f t="shared" ref="J5:J6" si="1">SUM(P5/3)</f>
        <v>0</v>
      </c>
      <c r="K5" s="34"/>
      <c r="L5" s="34">
        <f t="shared" ref="L5:L6" si="2">SUM(J5:K5)</f>
        <v>0</v>
      </c>
      <c r="M5" s="34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7" customHeight="1" x14ac:dyDescent="0.4">
      <c r="A6" s="34">
        <v>3</v>
      </c>
      <c r="B6" s="55" t="s">
        <v>79</v>
      </c>
      <c r="C6" s="55" t="s">
        <v>25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" customHeight="1" x14ac:dyDescent="0.4">
      <c r="A7" s="68" t="s">
        <v>310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70"/>
      <c r="O7" s="70"/>
      <c r="R7" s="9"/>
    </row>
    <row r="8" spans="1:18" ht="37" customHeight="1" x14ac:dyDescent="0.4">
      <c r="A8" s="4"/>
      <c r="B8" s="4"/>
      <c r="C8" s="69" t="s">
        <v>9</v>
      </c>
      <c r="D8" s="69"/>
      <c r="E8" s="69"/>
      <c r="F8" s="4"/>
      <c r="G8" s="4"/>
      <c r="H8" s="4"/>
      <c r="I8" s="4"/>
      <c r="J8" s="4"/>
      <c r="K8" s="4"/>
      <c r="L8" s="4"/>
      <c r="M8" s="4"/>
      <c r="N8" s="4"/>
      <c r="O8" s="4"/>
      <c r="R8" s="10"/>
    </row>
    <row r="9" spans="1:18" ht="37" customHeight="1" x14ac:dyDescent="0.4">
      <c r="A9" s="63" t="s">
        <v>22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</row>
    <row r="10" spans="1:18" ht="37" customHeight="1" x14ac:dyDescent="0.4"/>
    <row r="11" spans="1:18" ht="37" customHeight="1" x14ac:dyDescent="0.4"/>
    <row r="12" spans="1:18" ht="37" customHeight="1" x14ac:dyDescent="0.4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70"/>
      <c r="O12" s="70"/>
    </row>
    <row r="13" spans="1:18" ht="51" customHeight="1" x14ac:dyDescent="0.4">
      <c r="A13" s="4"/>
      <c r="B13" s="4"/>
      <c r="C13" s="69"/>
      <c r="D13" s="69"/>
      <c r="E13" s="69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20" customHeight="1" x14ac:dyDescent="0.4">
      <c r="A14" s="63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</row>
    <row r="15" spans="1:18" ht="37" customHeight="1" x14ac:dyDescent="0.4"/>
    <row r="16" spans="1:18" ht="51" customHeight="1" x14ac:dyDescent="0.4"/>
  </sheetData>
  <sortState ref="A4:C10">
    <sortCondition ref="A3"/>
  </sortState>
  <mergeCells count="9">
    <mergeCell ref="A14:R14"/>
    <mergeCell ref="A1:M2"/>
    <mergeCell ref="N2:P2"/>
    <mergeCell ref="Q2:R2"/>
    <mergeCell ref="A12:O12"/>
    <mergeCell ref="C13:E13"/>
    <mergeCell ref="A7:O7"/>
    <mergeCell ref="C8:E8"/>
    <mergeCell ref="A9:R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80" zoomScaleNormal="80" workbookViewId="0">
      <selection activeCell="B7" sqref="B7:C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311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12.7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4">
        <v>1</v>
      </c>
      <c r="B4" s="55" t="s">
        <v>177</v>
      </c>
      <c r="C4" s="55" t="s">
        <v>29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55" t="s">
        <v>121</v>
      </c>
      <c r="C5" s="55" t="s">
        <v>29</v>
      </c>
      <c r="D5" s="34"/>
      <c r="E5" s="34"/>
      <c r="F5" s="34"/>
      <c r="G5" s="34"/>
      <c r="H5" s="34"/>
      <c r="I5" s="34">
        <f t="shared" ref="I5:I7" si="0">SUM(D5:H5)</f>
        <v>0</v>
      </c>
      <c r="J5" s="34">
        <f t="shared" ref="J5:J7" si="1">SUM(P5/3)</f>
        <v>0</v>
      </c>
      <c r="K5" s="34"/>
      <c r="L5" s="34">
        <f t="shared" ref="L5:L7" si="2">SUM(J5:K5)</f>
        <v>0</v>
      </c>
      <c r="M5" s="34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0" customHeight="1" x14ac:dyDescent="0.4">
      <c r="A6" s="34">
        <v>3</v>
      </c>
      <c r="B6" s="55" t="s">
        <v>261</v>
      </c>
      <c r="C6" s="55" t="s">
        <v>29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4">
      <c r="A7" s="34">
        <v>4</v>
      </c>
      <c r="B7" s="55" t="s">
        <v>33</v>
      </c>
      <c r="C7" s="55" t="s">
        <v>25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23" customHeight="1" x14ac:dyDescent="0.4">
      <c r="A8" s="68" t="s">
        <v>312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</row>
    <row r="9" spans="1:18" ht="23" customHeight="1" x14ac:dyDescent="0.4">
      <c r="A9" s="4"/>
      <c r="B9" s="4"/>
      <c r="C9" s="69" t="s">
        <v>9</v>
      </c>
      <c r="D9" s="69"/>
      <c r="E9" s="69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2.5" customHeight="1" x14ac:dyDescent="0.4">
      <c r="A10" s="63" t="s">
        <v>22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</row>
    <row r="11" spans="1:18" ht="23" customHeight="1" x14ac:dyDescent="0.4">
      <c r="A11" s="19"/>
      <c r="B11" s="56"/>
      <c r="C11" s="56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18" ht="23" customHeight="1" x14ac:dyDescent="0.4">
      <c r="A12" s="19"/>
      <c r="B12" s="56"/>
      <c r="C12" s="56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22"/>
    </row>
    <row r="13" spans="1:18" ht="23" customHeight="1" x14ac:dyDescent="0.4">
      <c r="A13" s="19"/>
      <c r="B13" s="56"/>
      <c r="C13" s="56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22"/>
    </row>
    <row r="14" spans="1:18" ht="23" customHeight="1" x14ac:dyDescent="0.4">
      <c r="A14" s="19"/>
      <c r="B14" s="56"/>
      <c r="C14" s="56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61"/>
    </row>
    <row r="15" spans="1:18" ht="23" customHeight="1" x14ac:dyDescent="0.4">
      <c r="A15" s="19"/>
      <c r="B15" s="56"/>
      <c r="C15" s="56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22"/>
    </row>
    <row r="16" spans="1:18" ht="23" customHeight="1" x14ac:dyDescent="0.4">
      <c r="A16" s="19"/>
      <c r="B16" s="56"/>
      <c r="C16" s="5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22"/>
    </row>
    <row r="17" spans="1:18" ht="23" customHeight="1" x14ac:dyDescent="0.4">
      <c r="A17" s="19"/>
      <c r="B17" s="56"/>
      <c r="C17" s="56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22"/>
    </row>
    <row r="18" spans="1:18" ht="37" customHeight="1" x14ac:dyDescent="0.4"/>
    <row r="19" spans="1:18" ht="37" customHeight="1" x14ac:dyDescent="0.4"/>
    <row r="20" spans="1:18" ht="37" customHeight="1" x14ac:dyDescent="0.4"/>
  </sheetData>
  <sortState ref="A4:C8">
    <sortCondition ref="A3"/>
  </sortState>
  <mergeCells count="6">
    <mergeCell ref="A10:R10"/>
    <mergeCell ref="A1:M2"/>
    <mergeCell ref="N2:P2"/>
    <mergeCell ref="Q2:R2"/>
    <mergeCell ref="C9:E9"/>
    <mergeCell ref="A8:O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zoomScale="52" zoomScaleNormal="52" workbookViewId="0">
      <selection activeCell="B17" sqref="B17:C1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18" customHeight="1" x14ac:dyDescent="0.4">
      <c r="A1" s="64" t="s">
        <v>313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18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52</v>
      </c>
      <c r="O2" s="66"/>
      <c r="P2" s="66"/>
      <c r="Q2" s="67" t="s">
        <v>19</v>
      </c>
      <c r="R2" s="67"/>
    </row>
    <row r="3" spans="1:18" ht="38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23" t="s">
        <v>72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4">
        <v>1</v>
      </c>
      <c r="B4" s="55" t="s">
        <v>89</v>
      </c>
      <c r="C4" s="55" t="s">
        <v>235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10" si="0">RANK(L4,$L$4:$L$10)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55" t="s">
        <v>319</v>
      </c>
      <c r="C5" s="55" t="s">
        <v>235</v>
      </c>
      <c r="D5" s="34"/>
      <c r="E5" s="34"/>
      <c r="F5" s="34"/>
      <c r="G5" s="34"/>
      <c r="H5" s="34"/>
      <c r="I5" s="34">
        <f t="shared" ref="I5:I7" si="1">SUM(D5:H5)</f>
        <v>0</v>
      </c>
      <c r="J5" s="34">
        <f t="shared" ref="J5:J7" si="2">SUM(P5/3)</f>
        <v>0</v>
      </c>
      <c r="K5" s="34"/>
      <c r="L5" s="34">
        <f t="shared" ref="L5:L7" si="3">SUM(J5:K5)</f>
        <v>0</v>
      </c>
      <c r="M5" s="34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0" customHeight="1" x14ac:dyDescent="0.4">
      <c r="A6" s="34">
        <v>3</v>
      </c>
      <c r="B6" s="55" t="s">
        <v>114</v>
      </c>
      <c r="C6" s="55" t="s">
        <v>24</v>
      </c>
      <c r="D6" s="34"/>
      <c r="E6" s="34"/>
      <c r="F6" s="34"/>
      <c r="G6" s="34"/>
      <c r="H6" s="34"/>
      <c r="I6" s="34">
        <f t="shared" si="1"/>
        <v>0</v>
      </c>
      <c r="J6" s="34">
        <f t="shared" si="2"/>
        <v>0</v>
      </c>
      <c r="K6" s="34"/>
      <c r="L6" s="34">
        <f t="shared" si="3"/>
        <v>0</v>
      </c>
      <c r="M6" s="34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4">
      <c r="A7" s="34">
        <v>4</v>
      </c>
      <c r="B7" s="55" t="s">
        <v>320</v>
      </c>
      <c r="C7" s="55" t="s">
        <v>24</v>
      </c>
      <c r="D7" s="34"/>
      <c r="E7" s="34"/>
      <c r="F7" s="34"/>
      <c r="G7" s="34"/>
      <c r="H7" s="34"/>
      <c r="I7" s="34">
        <f t="shared" si="1"/>
        <v>0</v>
      </c>
      <c r="J7" s="34">
        <f t="shared" si="2"/>
        <v>0</v>
      </c>
      <c r="K7" s="34"/>
      <c r="L7" s="34">
        <f t="shared" si="3"/>
        <v>0</v>
      </c>
      <c r="M7" s="34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4">
      <c r="A8" s="34">
        <v>5</v>
      </c>
      <c r="B8" s="55" t="s">
        <v>234</v>
      </c>
      <c r="C8" s="55" t="s">
        <v>235</v>
      </c>
      <c r="D8" s="34"/>
      <c r="E8" s="34"/>
      <c r="F8" s="34"/>
      <c r="G8" s="34"/>
      <c r="H8" s="34"/>
      <c r="I8" s="34">
        <f t="shared" ref="I8:I10" si="6">SUM(D8:H8)</f>
        <v>0</v>
      </c>
      <c r="J8" s="34">
        <f t="shared" ref="J8:J10" si="7">SUM(P8/3)</f>
        <v>0</v>
      </c>
      <c r="K8" s="34"/>
      <c r="L8" s="34">
        <f t="shared" ref="L8:L10" si="8">SUM(J8:K8)</f>
        <v>0</v>
      </c>
      <c r="M8" s="34">
        <f t="shared" si="0"/>
        <v>1</v>
      </c>
      <c r="N8" s="3">
        <f t="shared" ref="N8:N10" si="9">MAX(D8:H8)</f>
        <v>0</v>
      </c>
      <c r="O8" s="3">
        <f t="shared" ref="O8:O10" si="10">MIN(D8:H8)</f>
        <v>0</v>
      </c>
      <c r="P8" s="7">
        <f t="shared" ref="P8:P10" si="11">SUM(I8-N8-O8)</f>
        <v>0</v>
      </c>
      <c r="Q8" s="7">
        <f t="shared" ref="Q8:Q10" si="12">AVERAGE(N8:O8)</f>
        <v>0</v>
      </c>
      <c r="R8" s="9">
        <f t="shared" ref="R8:R10" si="13">L8-Q8</f>
        <v>0</v>
      </c>
    </row>
    <row r="9" spans="1:18" ht="30" customHeight="1" x14ac:dyDescent="0.4">
      <c r="A9" s="34">
        <v>6</v>
      </c>
      <c r="B9" s="55" t="s">
        <v>67</v>
      </c>
      <c r="C9" s="55" t="s">
        <v>321</v>
      </c>
      <c r="D9" s="34"/>
      <c r="E9" s="34"/>
      <c r="F9" s="34"/>
      <c r="G9" s="34"/>
      <c r="H9" s="34"/>
      <c r="I9" s="34">
        <f t="shared" si="6"/>
        <v>0</v>
      </c>
      <c r="J9" s="34">
        <f t="shared" si="7"/>
        <v>0</v>
      </c>
      <c r="K9" s="34"/>
      <c r="L9" s="34">
        <f t="shared" si="8"/>
        <v>0</v>
      </c>
      <c r="M9" s="34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4">
      <c r="A10" s="34">
        <v>7</v>
      </c>
      <c r="B10" s="55" t="s">
        <v>324</v>
      </c>
      <c r="C10" s="55" t="s">
        <v>10</v>
      </c>
      <c r="D10" s="34"/>
      <c r="E10" s="34"/>
      <c r="F10" s="34"/>
      <c r="G10" s="34"/>
      <c r="H10" s="34"/>
      <c r="I10" s="34">
        <f t="shared" si="6"/>
        <v>0</v>
      </c>
      <c r="J10" s="34">
        <f t="shared" si="7"/>
        <v>0</v>
      </c>
      <c r="K10" s="34"/>
      <c r="L10" s="34">
        <f t="shared" si="8"/>
        <v>0</v>
      </c>
      <c r="M10" s="34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0" customHeight="1" x14ac:dyDescent="0.4">
      <c r="A11" s="34">
        <v>8</v>
      </c>
      <c r="B11" s="55" t="s">
        <v>318</v>
      </c>
      <c r="C11" s="55" t="s">
        <v>24</v>
      </c>
      <c r="D11" s="34"/>
      <c r="E11" s="34"/>
      <c r="F11" s="34"/>
      <c r="G11" s="34"/>
      <c r="H11" s="34"/>
      <c r="I11" s="34">
        <f t="shared" ref="I11:I17" si="14">SUM(D11:H11)</f>
        <v>0</v>
      </c>
      <c r="J11" s="34">
        <f t="shared" ref="J11:J17" si="15">SUM(P11/3)</f>
        <v>0</v>
      </c>
      <c r="K11" s="34"/>
      <c r="L11" s="34">
        <f t="shared" ref="L11:L17" si="16">SUM(J11:K11)</f>
        <v>0</v>
      </c>
      <c r="M11" s="34">
        <f t="shared" ref="M11:M17" si="17">RANK(L11,$L$4:$L$10)</f>
        <v>1</v>
      </c>
      <c r="N11" s="35">
        <f t="shared" ref="N11:N17" si="18">MAX(D11:H11)</f>
        <v>0</v>
      </c>
      <c r="O11" s="35">
        <f t="shared" ref="O11:O17" si="19">MIN(D11:H11)</f>
        <v>0</v>
      </c>
      <c r="P11" s="39">
        <f t="shared" ref="P11:P17" si="20">SUM(I11-N11-O11)</f>
        <v>0</v>
      </c>
      <c r="Q11" s="39">
        <f t="shared" ref="Q11:Q17" si="21">AVERAGE(N11:O11)</f>
        <v>0</v>
      </c>
      <c r="R11" s="41">
        <f t="shared" ref="R11:R17" si="22">L11-Q11</f>
        <v>0</v>
      </c>
    </row>
    <row r="12" spans="1:18" ht="30" customHeight="1" x14ac:dyDescent="0.4">
      <c r="A12" s="34">
        <v>9</v>
      </c>
      <c r="B12" s="55" t="s">
        <v>323</v>
      </c>
      <c r="C12" s="55" t="s">
        <v>10</v>
      </c>
      <c r="D12" s="34"/>
      <c r="E12" s="34"/>
      <c r="F12" s="34"/>
      <c r="G12" s="34"/>
      <c r="H12" s="34"/>
      <c r="I12" s="34">
        <f t="shared" si="14"/>
        <v>0</v>
      </c>
      <c r="J12" s="34">
        <f t="shared" si="15"/>
        <v>0</v>
      </c>
      <c r="K12" s="34"/>
      <c r="L12" s="34">
        <f t="shared" si="16"/>
        <v>0</v>
      </c>
      <c r="M12" s="34">
        <f t="shared" si="17"/>
        <v>1</v>
      </c>
      <c r="N12" s="35">
        <f t="shared" si="18"/>
        <v>0</v>
      </c>
      <c r="O12" s="35">
        <f t="shared" si="19"/>
        <v>0</v>
      </c>
      <c r="P12" s="39">
        <f t="shared" si="20"/>
        <v>0</v>
      </c>
      <c r="Q12" s="39">
        <f t="shared" si="21"/>
        <v>0</v>
      </c>
      <c r="R12" s="41">
        <f t="shared" si="22"/>
        <v>0</v>
      </c>
    </row>
    <row r="13" spans="1:18" ht="30" customHeight="1" x14ac:dyDescent="0.4">
      <c r="A13" s="34">
        <v>10</v>
      </c>
      <c r="B13" s="55" t="s">
        <v>244</v>
      </c>
      <c r="C13" s="55" t="s">
        <v>10</v>
      </c>
      <c r="D13" s="34"/>
      <c r="E13" s="34"/>
      <c r="F13" s="34"/>
      <c r="G13" s="34"/>
      <c r="H13" s="34"/>
      <c r="I13" s="34">
        <f t="shared" si="14"/>
        <v>0</v>
      </c>
      <c r="J13" s="34">
        <f t="shared" si="15"/>
        <v>0</v>
      </c>
      <c r="K13" s="34"/>
      <c r="L13" s="34">
        <f t="shared" si="16"/>
        <v>0</v>
      </c>
      <c r="M13" s="34">
        <f t="shared" si="17"/>
        <v>1</v>
      </c>
      <c r="N13" s="35">
        <f t="shared" si="18"/>
        <v>0</v>
      </c>
      <c r="O13" s="35">
        <f t="shared" si="19"/>
        <v>0</v>
      </c>
      <c r="P13" s="39">
        <f t="shared" si="20"/>
        <v>0</v>
      </c>
      <c r="Q13" s="39">
        <f t="shared" si="21"/>
        <v>0</v>
      </c>
      <c r="R13" s="41">
        <f t="shared" si="22"/>
        <v>0</v>
      </c>
    </row>
    <row r="14" spans="1:18" ht="30" customHeight="1" x14ac:dyDescent="0.4">
      <c r="A14" s="34">
        <v>11</v>
      </c>
      <c r="B14" s="55" t="s">
        <v>315</v>
      </c>
      <c r="C14" s="55" t="s">
        <v>316</v>
      </c>
      <c r="D14" s="34"/>
      <c r="E14" s="34"/>
      <c r="F14" s="34"/>
      <c r="G14" s="34"/>
      <c r="H14" s="34"/>
      <c r="I14" s="34">
        <f t="shared" si="14"/>
        <v>0</v>
      </c>
      <c r="J14" s="34">
        <f t="shared" si="15"/>
        <v>0</v>
      </c>
      <c r="K14" s="34"/>
      <c r="L14" s="34">
        <f t="shared" si="16"/>
        <v>0</v>
      </c>
      <c r="M14" s="34">
        <f t="shared" si="17"/>
        <v>1</v>
      </c>
      <c r="N14" s="35">
        <f t="shared" si="18"/>
        <v>0</v>
      </c>
      <c r="O14" s="35">
        <f t="shared" si="19"/>
        <v>0</v>
      </c>
      <c r="P14" s="39">
        <f t="shared" si="20"/>
        <v>0</v>
      </c>
      <c r="Q14" s="39">
        <f t="shared" si="21"/>
        <v>0</v>
      </c>
      <c r="R14" s="41">
        <f t="shared" si="22"/>
        <v>0</v>
      </c>
    </row>
    <row r="15" spans="1:18" ht="30" customHeight="1" x14ac:dyDescent="0.4">
      <c r="A15" s="34">
        <v>12</v>
      </c>
      <c r="B15" s="55" t="s">
        <v>48</v>
      </c>
      <c r="C15" s="55" t="s">
        <v>11</v>
      </c>
      <c r="D15" s="34"/>
      <c r="E15" s="34"/>
      <c r="F15" s="34"/>
      <c r="G15" s="34"/>
      <c r="H15" s="34"/>
      <c r="I15" s="34">
        <f t="shared" si="14"/>
        <v>0</v>
      </c>
      <c r="J15" s="34">
        <f t="shared" si="15"/>
        <v>0</v>
      </c>
      <c r="K15" s="34"/>
      <c r="L15" s="34">
        <f t="shared" si="16"/>
        <v>0</v>
      </c>
      <c r="M15" s="34">
        <f t="shared" si="17"/>
        <v>1</v>
      </c>
      <c r="N15" s="35">
        <f t="shared" si="18"/>
        <v>0</v>
      </c>
      <c r="O15" s="35">
        <f t="shared" si="19"/>
        <v>0</v>
      </c>
      <c r="P15" s="39">
        <f t="shared" si="20"/>
        <v>0</v>
      </c>
      <c r="Q15" s="39">
        <f t="shared" si="21"/>
        <v>0</v>
      </c>
      <c r="R15" s="41">
        <f t="shared" si="22"/>
        <v>0</v>
      </c>
    </row>
    <row r="16" spans="1:18" ht="25.5" customHeight="1" x14ac:dyDescent="0.4">
      <c r="A16" s="34">
        <v>13</v>
      </c>
      <c r="B16" s="55" t="s">
        <v>317</v>
      </c>
      <c r="C16" s="55" t="s">
        <v>23</v>
      </c>
      <c r="D16" s="34"/>
      <c r="E16" s="34"/>
      <c r="F16" s="34"/>
      <c r="G16" s="34"/>
      <c r="H16" s="34"/>
      <c r="I16" s="34">
        <f t="shared" si="14"/>
        <v>0</v>
      </c>
      <c r="J16" s="34">
        <f t="shared" si="15"/>
        <v>0</v>
      </c>
      <c r="K16" s="34"/>
      <c r="L16" s="34">
        <f t="shared" si="16"/>
        <v>0</v>
      </c>
      <c r="M16" s="34">
        <f t="shared" si="17"/>
        <v>1</v>
      </c>
      <c r="N16" s="35">
        <f t="shared" si="18"/>
        <v>0</v>
      </c>
      <c r="O16" s="35">
        <f t="shared" si="19"/>
        <v>0</v>
      </c>
      <c r="P16" s="39">
        <f t="shared" si="20"/>
        <v>0</v>
      </c>
      <c r="Q16" s="39">
        <f t="shared" si="21"/>
        <v>0</v>
      </c>
      <c r="R16" s="41">
        <f t="shared" si="22"/>
        <v>0</v>
      </c>
    </row>
    <row r="17" spans="1:18" ht="26.25" customHeight="1" x14ac:dyDescent="0.4">
      <c r="A17" s="34">
        <v>14</v>
      </c>
      <c r="B17" s="55" t="s">
        <v>322</v>
      </c>
      <c r="C17" s="55" t="s">
        <v>11</v>
      </c>
      <c r="D17" s="34"/>
      <c r="E17" s="34"/>
      <c r="F17" s="34"/>
      <c r="G17" s="34"/>
      <c r="H17" s="34"/>
      <c r="I17" s="34">
        <f t="shared" si="14"/>
        <v>0</v>
      </c>
      <c r="J17" s="34">
        <f t="shared" si="15"/>
        <v>0</v>
      </c>
      <c r="K17" s="34"/>
      <c r="L17" s="34">
        <f t="shared" si="16"/>
        <v>0</v>
      </c>
      <c r="M17" s="34">
        <f t="shared" si="17"/>
        <v>1</v>
      </c>
      <c r="N17" s="35">
        <f t="shared" si="18"/>
        <v>0</v>
      </c>
      <c r="O17" s="35">
        <f t="shared" si="19"/>
        <v>0</v>
      </c>
      <c r="P17" s="39">
        <f t="shared" si="20"/>
        <v>0</v>
      </c>
      <c r="Q17" s="39">
        <f t="shared" si="21"/>
        <v>0</v>
      </c>
      <c r="R17" s="41">
        <f t="shared" si="22"/>
        <v>0</v>
      </c>
    </row>
    <row r="18" spans="1:18" ht="35" customHeight="1" x14ac:dyDescent="0.4">
      <c r="A18" s="68" t="s">
        <v>314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70"/>
      <c r="O18" s="70"/>
    </row>
    <row r="19" spans="1:18" s="20" customFormat="1" ht="30.5" customHeight="1" x14ac:dyDescent="0.4">
      <c r="A19" s="4"/>
      <c r="B19" s="4"/>
      <c r="C19" s="69" t="s">
        <v>9</v>
      </c>
      <c r="D19" s="69"/>
      <c r="E19" s="69"/>
      <c r="F19" s="4"/>
      <c r="G19" s="4"/>
      <c r="H19" s="4"/>
      <c r="I19" s="4"/>
      <c r="J19" s="4"/>
      <c r="K19" s="4"/>
      <c r="L19" s="4"/>
      <c r="M19" s="4"/>
      <c r="N19" s="4"/>
      <c r="O19" s="4"/>
      <c r="P19" s="7"/>
      <c r="Q19" s="7"/>
      <c r="R19" s="1"/>
    </row>
    <row r="20" spans="1:18" s="20" customFormat="1" ht="53" customHeight="1" x14ac:dyDescent="0.4">
      <c r="A20" s="63" t="s">
        <v>22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</row>
    <row r="21" spans="1:18" s="20" customFormat="1" ht="19.25" customHeight="1" x14ac:dyDescent="0.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7"/>
      <c r="Q21" s="7"/>
      <c r="R21" s="1"/>
    </row>
    <row r="22" spans="1:18" s="20" customFormat="1" ht="19.25" customHeight="1" x14ac:dyDescent="0.4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7"/>
      <c r="Q22" s="7"/>
      <c r="R22" s="1"/>
    </row>
    <row r="23" spans="1:18" ht="15" customHeight="1" x14ac:dyDescent="0.4"/>
    <row r="24" spans="1:18" ht="37" customHeight="1" x14ac:dyDescent="0.4"/>
    <row r="25" spans="1:18" ht="35" customHeight="1" x14ac:dyDescent="0.4"/>
  </sheetData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75" zoomScaleNormal="75" workbookViewId="0">
      <selection activeCell="B14" sqref="B14:C1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325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328</v>
      </c>
      <c r="K3" s="37" t="s">
        <v>12</v>
      </c>
      <c r="L3" s="37" t="s">
        <v>14</v>
      </c>
      <c r="M3" s="34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5" customHeight="1" x14ac:dyDescent="0.4">
      <c r="A4" s="34">
        <v>1</v>
      </c>
      <c r="B4" s="55" t="s">
        <v>148</v>
      </c>
      <c r="C4" s="55" t="s">
        <v>10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" customHeight="1" x14ac:dyDescent="0.4">
      <c r="A5" s="34">
        <v>2</v>
      </c>
      <c r="B5" s="55" t="s">
        <v>326</v>
      </c>
      <c r="C5" s="55" t="s">
        <v>218</v>
      </c>
      <c r="D5" s="34"/>
      <c r="E5" s="34"/>
      <c r="F5" s="34"/>
      <c r="G5" s="34"/>
      <c r="H5" s="34"/>
      <c r="I5" s="34">
        <f t="shared" ref="I5:I6" si="0">SUM(D5:H5)</f>
        <v>0</v>
      </c>
      <c r="J5" s="34">
        <f t="shared" ref="J5:J6" si="1">SUM(P5/3)</f>
        <v>0</v>
      </c>
      <c r="K5" s="34"/>
      <c r="L5" s="34">
        <f t="shared" ref="L5:L6" si="2">SUM(J5:K5)</f>
        <v>0</v>
      </c>
      <c r="M5" s="34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5" customHeight="1" x14ac:dyDescent="0.4">
      <c r="A6" s="34">
        <v>3</v>
      </c>
      <c r="B6" s="55" t="s">
        <v>118</v>
      </c>
      <c r="C6" s="55" t="s">
        <v>24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14" si="5">RANK(L6,$L$4:$L$5)</f>
        <v>1</v>
      </c>
      <c r="N6" s="3">
        <f t="shared" ref="N6:N14" si="6">MAX(D6:H6)</f>
        <v>0</v>
      </c>
      <c r="O6" s="3">
        <f t="shared" ref="O6:O14" si="7">MIN(D6:H6)</f>
        <v>0</v>
      </c>
      <c r="P6" s="7">
        <f t="shared" ref="P6:P14" si="8">SUM(I6-N6-O6)</f>
        <v>0</v>
      </c>
      <c r="Q6" s="7">
        <f t="shared" si="3"/>
        <v>0</v>
      </c>
      <c r="R6" s="10">
        <f t="shared" si="4"/>
        <v>0</v>
      </c>
    </row>
    <row r="7" spans="1:18" ht="25" customHeight="1" x14ac:dyDescent="0.4">
      <c r="A7" s="34">
        <v>4</v>
      </c>
      <c r="B7" s="55" t="s">
        <v>149</v>
      </c>
      <c r="C7" s="55" t="s">
        <v>10</v>
      </c>
      <c r="D7" s="34"/>
      <c r="E7" s="34"/>
      <c r="F7" s="34"/>
      <c r="G7" s="34"/>
      <c r="H7" s="34"/>
      <c r="I7" s="34">
        <f t="shared" ref="I7:I14" si="9">SUM(D7:H7)</f>
        <v>0</v>
      </c>
      <c r="J7" s="34">
        <f t="shared" ref="J7:J14" si="10">SUM(P7/3)</f>
        <v>0</v>
      </c>
      <c r="K7" s="34"/>
      <c r="L7" s="34">
        <f t="shared" ref="L7:L14" si="11">SUM(J7:K7)</f>
        <v>0</v>
      </c>
      <c r="M7" s="34">
        <f t="shared" si="5"/>
        <v>1</v>
      </c>
      <c r="N7" s="3">
        <f t="shared" si="6"/>
        <v>0</v>
      </c>
      <c r="O7" s="3">
        <f t="shared" si="7"/>
        <v>0</v>
      </c>
      <c r="P7" s="7">
        <f t="shared" si="8"/>
        <v>0</v>
      </c>
      <c r="Q7" s="7">
        <f t="shared" ref="Q7:Q14" si="12">AVERAGE(N7:O7)</f>
        <v>0</v>
      </c>
      <c r="R7" s="9">
        <f t="shared" ref="R7:R14" si="13">L7-Q7</f>
        <v>0</v>
      </c>
    </row>
    <row r="8" spans="1:18" ht="25" customHeight="1" x14ac:dyDescent="0.4">
      <c r="A8" s="34">
        <v>5</v>
      </c>
      <c r="B8" s="55" t="s">
        <v>125</v>
      </c>
      <c r="C8" s="55" t="s">
        <v>219</v>
      </c>
      <c r="D8" s="34"/>
      <c r="E8" s="34"/>
      <c r="F8" s="34"/>
      <c r="G8" s="34"/>
      <c r="H8" s="34"/>
      <c r="I8" s="34">
        <f t="shared" si="9"/>
        <v>0</v>
      </c>
      <c r="J8" s="34">
        <f t="shared" si="10"/>
        <v>0</v>
      </c>
      <c r="K8" s="34"/>
      <c r="L8" s="34">
        <f t="shared" si="11"/>
        <v>0</v>
      </c>
      <c r="M8" s="34">
        <f t="shared" si="5"/>
        <v>1</v>
      </c>
      <c r="N8" s="3">
        <f t="shared" si="6"/>
        <v>0</v>
      </c>
      <c r="O8" s="3">
        <f t="shared" si="7"/>
        <v>0</v>
      </c>
      <c r="P8" s="7">
        <f t="shared" si="8"/>
        <v>0</v>
      </c>
      <c r="Q8" s="7">
        <f t="shared" si="12"/>
        <v>0</v>
      </c>
      <c r="R8" s="10">
        <f t="shared" si="13"/>
        <v>0</v>
      </c>
    </row>
    <row r="9" spans="1:18" ht="25" customHeight="1" x14ac:dyDescent="0.4">
      <c r="A9" s="34">
        <v>6</v>
      </c>
      <c r="B9" s="55" t="s">
        <v>119</v>
      </c>
      <c r="C9" s="55" t="s">
        <v>10</v>
      </c>
      <c r="D9" s="34"/>
      <c r="E9" s="34"/>
      <c r="F9" s="34"/>
      <c r="G9" s="34"/>
      <c r="H9" s="34"/>
      <c r="I9" s="34">
        <f t="shared" si="9"/>
        <v>0</v>
      </c>
      <c r="J9" s="34">
        <f t="shared" si="10"/>
        <v>0</v>
      </c>
      <c r="K9" s="34"/>
      <c r="L9" s="34">
        <f t="shared" si="11"/>
        <v>0</v>
      </c>
      <c r="M9" s="34">
        <f t="shared" si="5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12"/>
        <v>0</v>
      </c>
      <c r="R9" s="9">
        <f t="shared" si="13"/>
        <v>0</v>
      </c>
    </row>
    <row r="10" spans="1:18" ht="25" customHeight="1" x14ac:dyDescent="0.4">
      <c r="A10" s="34">
        <v>7</v>
      </c>
      <c r="B10" s="55" t="s">
        <v>117</v>
      </c>
      <c r="C10" s="55" t="s">
        <v>24</v>
      </c>
      <c r="D10" s="34"/>
      <c r="E10" s="34"/>
      <c r="F10" s="34"/>
      <c r="G10" s="34"/>
      <c r="H10" s="34"/>
      <c r="I10" s="34">
        <f t="shared" si="9"/>
        <v>0</v>
      </c>
      <c r="J10" s="34">
        <f t="shared" si="10"/>
        <v>0</v>
      </c>
      <c r="K10" s="34"/>
      <c r="L10" s="34">
        <f t="shared" si="11"/>
        <v>0</v>
      </c>
      <c r="M10" s="34">
        <f t="shared" si="5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2"/>
        <v>0</v>
      </c>
      <c r="R10" s="10">
        <f t="shared" si="13"/>
        <v>0</v>
      </c>
    </row>
    <row r="11" spans="1:18" ht="25" customHeight="1" x14ac:dyDescent="0.4">
      <c r="A11" s="34">
        <v>8</v>
      </c>
      <c r="B11" s="55" t="s">
        <v>123</v>
      </c>
      <c r="C11" s="55" t="s">
        <v>218</v>
      </c>
      <c r="D11" s="34"/>
      <c r="E11" s="34"/>
      <c r="F11" s="34"/>
      <c r="G11" s="34"/>
      <c r="H11" s="34"/>
      <c r="I11" s="34">
        <f t="shared" si="9"/>
        <v>0</v>
      </c>
      <c r="J11" s="34">
        <f t="shared" si="10"/>
        <v>0</v>
      </c>
      <c r="K11" s="34"/>
      <c r="L11" s="34">
        <f t="shared" si="11"/>
        <v>0</v>
      </c>
      <c r="M11" s="34">
        <f t="shared" si="5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2"/>
        <v>0</v>
      </c>
      <c r="R11" s="9">
        <f t="shared" si="13"/>
        <v>0</v>
      </c>
    </row>
    <row r="12" spans="1:18" ht="25" customHeight="1" x14ac:dyDescent="0.4">
      <c r="A12" s="34">
        <v>9</v>
      </c>
      <c r="B12" s="55" t="s">
        <v>68</v>
      </c>
      <c r="C12" s="55" t="s">
        <v>11</v>
      </c>
      <c r="D12" s="34"/>
      <c r="E12" s="34"/>
      <c r="F12" s="34"/>
      <c r="G12" s="34"/>
      <c r="H12" s="34"/>
      <c r="I12" s="34">
        <f t="shared" si="9"/>
        <v>0</v>
      </c>
      <c r="J12" s="34">
        <f t="shared" si="10"/>
        <v>0</v>
      </c>
      <c r="K12" s="34"/>
      <c r="L12" s="34">
        <f t="shared" si="11"/>
        <v>0</v>
      </c>
      <c r="M12" s="34">
        <f t="shared" si="5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2"/>
        <v>0</v>
      </c>
      <c r="R12" s="10">
        <f t="shared" si="13"/>
        <v>0</v>
      </c>
    </row>
    <row r="13" spans="1:18" ht="25" customHeight="1" x14ac:dyDescent="0.4">
      <c r="A13" s="34">
        <v>10</v>
      </c>
      <c r="B13" s="55" t="s">
        <v>206</v>
      </c>
      <c r="C13" s="55" t="s">
        <v>112</v>
      </c>
      <c r="D13" s="34"/>
      <c r="E13" s="34"/>
      <c r="F13" s="34"/>
      <c r="G13" s="34"/>
      <c r="H13" s="34"/>
      <c r="I13" s="34">
        <f t="shared" si="9"/>
        <v>0</v>
      </c>
      <c r="J13" s="34">
        <f t="shared" si="10"/>
        <v>0</v>
      </c>
      <c r="K13" s="34"/>
      <c r="L13" s="34">
        <f t="shared" si="11"/>
        <v>0</v>
      </c>
      <c r="M13" s="34">
        <f t="shared" si="5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2"/>
        <v>0</v>
      </c>
      <c r="R13" s="9">
        <f t="shared" si="13"/>
        <v>0</v>
      </c>
    </row>
    <row r="14" spans="1:18" ht="25" customHeight="1" x14ac:dyDescent="0.4">
      <c r="A14" s="34">
        <v>11</v>
      </c>
      <c r="B14" s="55" t="s">
        <v>327</v>
      </c>
      <c r="C14" s="55" t="s">
        <v>11</v>
      </c>
      <c r="D14" s="34"/>
      <c r="E14" s="34"/>
      <c r="F14" s="34"/>
      <c r="G14" s="34"/>
      <c r="H14" s="34"/>
      <c r="I14" s="34">
        <f t="shared" si="9"/>
        <v>0</v>
      </c>
      <c r="J14" s="34">
        <f t="shared" si="10"/>
        <v>0</v>
      </c>
      <c r="K14" s="34"/>
      <c r="L14" s="34">
        <f t="shared" si="11"/>
        <v>0</v>
      </c>
      <c r="M14" s="34">
        <f t="shared" si="5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2"/>
        <v>0</v>
      </c>
      <c r="R14" s="10">
        <f t="shared" si="13"/>
        <v>0</v>
      </c>
    </row>
    <row r="15" spans="1:18" ht="37" customHeight="1" x14ac:dyDescent="0.4">
      <c r="A15" s="68" t="s">
        <v>144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70"/>
      <c r="O15" s="70"/>
    </row>
    <row r="16" spans="1:18" ht="37" customHeight="1" x14ac:dyDescent="0.4">
      <c r="A16" s="4"/>
      <c r="B16" s="4"/>
      <c r="C16" s="69" t="s">
        <v>9</v>
      </c>
      <c r="D16" s="69"/>
      <c r="E16" s="69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7" customHeight="1" x14ac:dyDescent="0.4">
      <c r="A17" s="63" t="s">
        <v>22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</row>
  </sheetData>
  <sortState ref="A4:C5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A3" zoomScale="68" zoomScaleNormal="68" workbookViewId="0">
      <selection activeCell="B16" sqref="B16:C1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7" customWidth="1"/>
    <col min="17" max="17" width="7.6328125" style="7" customWidth="1"/>
    <col min="18" max="18" width="11.90625" style="1" customWidth="1"/>
    <col min="19" max="16384" width="9" style="1"/>
  </cols>
  <sheetData>
    <row r="1" spans="1:18" ht="27.65" customHeight="1" x14ac:dyDescent="0.4">
      <c r="A1" s="64" t="s">
        <v>329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49</v>
      </c>
      <c r="O2" s="66"/>
      <c r="P2" s="66"/>
      <c r="Q2" s="67" t="s">
        <v>19</v>
      </c>
      <c r="R2" s="67"/>
    </row>
    <row r="3" spans="1:18" ht="45" customHeight="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65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4">
      <c r="A4" s="34">
        <v>1</v>
      </c>
      <c r="B4" s="55" t="s">
        <v>330</v>
      </c>
      <c r="C4" s="55" t="s">
        <v>331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4">
      <c r="A5" s="34">
        <v>2</v>
      </c>
      <c r="B5" s="55" t="s">
        <v>103</v>
      </c>
      <c r="C5" s="55" t="s">
        <v>96</v>
      </c>
      <c r="D5" s="34"/>
      <c r="E5" s="34"/>
      <c r="F5" s="34"/>
      <c r="G5" s="34"/>
      <c r="H5" s="34"/>
      <c r="I5" s="34">
        <f t="shared" ref="I5:I6" si="4">SUM(D5:H5)</f>
        <v>0</v>
      </c>
      <c r="J5" s="34">
        <f t="shared" ref="J5:J6" si="5">SUM(P5/3)</f>
        <v>0</v>
      </c>
      <c r="K5" s="34"/>
      <c r="L5" s="34">
        <f t="shared" ref="L5:L6" si="6">SUM(J5:K5)</f>
        <v>0</v>
      </c>
      <c r="M5" s="34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0" customHeight="1" x14ac:dyDescent="0.4">
      <c r="A6" s="34">
        <v>3</v>
      </c>
      <c r="B6" s="55" t="s">
        <v>86</v>
      </c>
      <c r="C6" s="55" t="s">
        <v>87</v>
      </c>
      <c r="D6" s="34"/>
      <c r="E6" s="34"/>
      <c r="F6" s="34"/>
      <c r="G6" s="34"/>
      <c r="H6" s="34"/>
      <c r="I6" s="34">
        <f t="shared" si="4"/>
        <v>0</v>
      </c>
      <c r="J6" s="34">
        <f t="shared" si="5"/>
        <v>0</v>
      </c>
      <c r="K6" s="34"/>
      <c r="L6" s="34">
        <f t="shared" si="6"/>
        <v>0</v>
      </c>
      <c r="M6" s="34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4">
      <c r="A7" s="34">
        <v>4</v>
      </c>
      <c r="B7" s="55" t="s">
        <v>170</v>
      </c>
      <c r="C7" s="55" t="s">
        <v>25</v>
      </c>
      <c r="D7" s="34"/>
      <c r="E7" s="34"/>
      <c r="F7" s="34"/>
      <c r="G7" s="34"/>
      <c r="H7" s="34"/>
      <c r="I7" s="34">
        <f>SUM(D7:H7)</f>
        <v>0</v>
      </c>
      <c r="J7" s="34">
        <f>SUM(P7/3)</f>
        <v>0</v>
      </c>
      <c r="K7" s="34"/>
      <c r="L7" s="34">
        <f>SUM(J7:K7)</f>
        <v>0</v>
      </c>
      <c r="M7" s="34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0" customHeight="1" x14ac:dyDescent="0.4">
      <c r="A8" s="34">
        <v>5</v>
      </c>
      <c r="B8" s="55" t="s">
        <v>332</v>
      </c>
      <c r="C8" s="55" t="s">
        <v>87</v>
      </c>
      <c r="D8" s="34"/>
      <c r="E8" s="34"/>
      <c r="F8" s="34"/>
      <c r="G8" s="34"/>
      <c r="H8" s="34"/>
      <c r="I8" s="34">
        <f t="shared" ref="I8:I9" si="9">SUM(D8:H8)</f>
        <v>0</v>
      </c>
      <c r="J8" s="34">
        <f t="shared" ref="J8:J9" si="10">SUM(P8/3)</f>
        <v>0</v>
      </c>
      <c r="K8" s="34"/>
      <c r="L8" s="34">
        <f t="shared" ref="L8:L9" si="11">SUM(J8:K8)</f>
        <v>0</v>
      </c>
      <c r="M8" s="34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4">
      <c r="A9" s="34">
        <v>6</v>
      </c>
      <c r="B9" s="55" t="s">
        <v>92</v>
      </c>
      <c r="C9" s="55" t="s">
        <v>25</v>
      </c>
      <c r="D9" s="34"/>
      <c r="E9" s="34"/>
      <c r="F9" s="34"/>
      <c r="G9" s="34"/>
      <c r="H9" s="34"/>
      <c r="I9" s="34">
        <f t="shared" si="9"/>
        <v>0</v>
      </c>
      <c r="J9" s="34">
        <f t="shared" si="10"/>
        <v>0</v>
      </c>
      <c r="K9" s="34"/>
      <c r="L9" s="34">
        <f t="shared" si="11"/>
        <v>0</v>
      </c>
      <c r="M9" s="34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4">
      <c r="A10" s="34">
        <v>7</v>
      </c>
      <c r="B10" s="55" t="s">
        <v>257</v>
      </c>
      <c r="C10" s="55" t="s">
        <v>25</v>
      </c>
      <c r="D10" s="34"/>
      <c r="E10" s="34"/>
      <c r="F10" s="34"/>
      <c r="G10" s="34"/>
      <c r="H10" s="34"/>
      <c r="I10" s="34">
        <f>SUM(D10:H10)</f>
        <v>0</v>
      </c>
      <c r="J10" s="34">
        <f>SUM(P10/3)</f>
        <v>0</v>
      </c>
      <c r="K10" s="34"/>
      <c r="L10" s="34">
        <f>SUM(J10:K10)</f>
        <v>0</v>
      </c>
      <c r="M10" s="34">
        <f t="shared" ref="M10:M11" si="14">RANK(L10,$L$4:$L$9)</f>
        <v>1</v>
      </c>
      <c r="N10" s="3">
        <f t="shared" ref="N10:N11" si="15">MAX(D10:H10)</f>
        <v>0</v>
      </c>
      <c r="O10" s="3">
        <f t="shared" ref="O10:O11" si="16">MIN(D10:H10)</f>
        <v>0</v>
      </c>
      <c r="P10" s="7">
        <f t="shared" ref="P10:P11" si="17">SUM(I10-N10-O10)</f>
        <v>0</v>
      </c>
      <c r="Q10" s="7">
        <f>AVERAGE(N10:O10)</f>
        <v>0</v>
      </c>
      <c r="R10" s="10">
        <f>L10-Q10</f>
        <v>0</v>
      </c>
    </row>
    <row r="11" spans="1:18" ht="30" customHeight="1" x14ac:dyDescent="0.4">
      <c r="A11" s="34">
        <v>8</v>
      </c>
      <c r="B11" s="55" t="s">
        <v>334</v>
      </c>
      <c r="C11" s="55" t="s">
        <v>172</v>
      </c>
      <c r="D11" s="34"/>
      <c r="E11" s="34"/>
      <c r="F11" s="34"/>
      <c r="G11" s="34"/>
      <c r="H11" s="34"/>
      <c r="I11" s="34">
        <f t="shared" ref="I11:I12" si="18">SUM(D11:H11)</f>
        <v>0</v>
      </c>
      <c r="J11" s="34">
        <f t="shared" ref="J11:J12" si="19">SUM(P11/3)</f>
        <v>0</v>
      </c>
      <c r="K11" s="34"/>
      <c r="L11" s="34">
        <f t="shared" ref="L11:L12" si="20">SUM(J11:K11)</f>
        <v>0</v>
      </c>
      <c r="M11" s="34">
        <f t="shared" si="14"/>
        <v>1</v>
      </c>
      <c r="N11" s="3">
        <f t="shared" si="15"/>
        <v>0</v>
      </c>
      <c r="O11" s="3">
        <f t="shared" si="16"/>
        <v>0</v>
      </c>
      <c r="P11" s="7">
        <f t="shared" si="17"/>
        <v>0</v>
      </c>
      <c r="Q11" s="7">
        <f t="shared" ref="Q11:Q12" si="21">AVERAGE(N11:O11)</f>
        <v>0</v>
      </c>
      <c r="R11" s="9">
        <f t="shared" ref="R11:R12" si="22">L11-Q11</f>
        <v>0</v>
      </c>
    </row>
    <row r="12" spans="1:18" ht="30" customHeight="1" x14ac:dyDescent="0.4">
      <c r="A12" s="34">
        <v>9</v>
      </c>
      <c r="B12" s="55" t="s">
        <v>102</v>
      </c>
      <c r="C12" s="55" t="s">
        <v>96</v>
      </c>
      <c r="D12" s="34"/>
      <c r="E12" s="34"/>
      <c r="F12" s="34"/>
      <c r="G12" s="34"/>
      <c r="H12" s="34"/>
      <c r="I12" s="34">
        <f t="shared" si="18"/>
        <v>0</v>
      </c>
      <c r="J12" s="34">
        <f t="shared" si="19"/>
        <v>0</v>
      </c>
      <c r="K12" s="34"/>
      <c r="L12" s="34">
        <f t="shared" si="20"/>
        <v>0</v>
      </c>
      <c r="M12" s="34">
        <f t="shared" ref="M12:M16" si="23">RANK(L12,$L$4:$L$9)</f>
        <v>1</v>
      </c>
      <c r="N12" s="35">
        <f t="shared" ref="N12:N16" si="24">MAX(D12:H12)</f>
        <v>0</v>
      </c>
      <c r="O12" s="35">
        <f t="shared" ref="O12:O16" si="25">MIN(D12:H12)</f>
        <v>0</v>
      </c>
      <c r="P12" s="39">
        <f t="shared" ref="P12:P16" si="26">SUM(I12-N12-O12)</f>
        <v>0</v>
      </c>
      <c r="Q12" s="39">
        <f t="shared" si="21"/>
        <v>0</v>
      </c>
      <c r="R12" s="42">
        <f t="shared" si="22"/>
        <v>0</v>
      </c>
    </row>
    <row r="13" spans="1:18" ht="30" customHeight="1" x14ac:dyDescent="0.4">
      <c r="A13" s="34">
        <v>10</v>
      </c>
      <c r="B13" s="55" t="s">
        <v>169</v>
      </c>
      <c r="C13" s="55" t="s">
        <v>29</v>
      </c>
      <c r="D13" s="34"/>
      <c r="E13" s="34"/>
      <c r="F13" s="34"/>
      <c r="G13" s="34"/>
      <c r="H13" s="34"/>
      <c r="I13" s="34">
        <f t="shared" ref="I13:I16" si="27">SUM(D13:H13)</f>
        <v>0</v>
      </c>
      <c r="J13" s="34">
        <f t="shared" ref="J13:J16" si="28">SUM(P13/3)</f>
        <v>0</v>
      </c>
      <c r="K13" s="34"/>
      <c r="L13" s="34">
        <f t="shared" ref="L13:L16" si="29">SUM(J13:K13)</f>
        <v>0</v>
      </c>
      <c r="M13" s="34">
        <f t="shared" si="23"/>
        <v>1</v>
      </c>
      <c r="N13" s="35">
        <f t="shared" si="24"/>
        <v>0</v>
      </c>
      <c r="O13" s="35">
        <f t="shared" si="25"/>
        <v>0</v>
      </c>
      <c r="P13" s="39">
        <f t="shared" si="26"/>
        <v>0</v>
      </c>
      <c r="Q13" s="39">
        <f t="shared" ref="Q13:Q16" si="30">AVERAGE(N13:O13)</f>
        <v>0</v>
      </c>
      <c r="R13" s="41">
        <f t="shared" ref="R13:R16" si="31">L13-Q13</f>
        <v>0</v>
      </c>
    </row>
    <row r="14" spans="1:18" ht="30" customHeight="1" x14ac:dyDescent="0.4">
      <c r="A14" s="34">
        <v>11</v>
      </c>
      <c r="B14" s="55" t="s">
        <v>138</v>
      </c>
      <c r="C14" s="55" t="s">
        <v>29</v>
      </c>
      <c r="D14" s="34"/>
      <c r="E14" s="34"/>
      <c r="F14" s="34"/>
      <c r="G14" s="34"/>
      <c r="H14" s="34"/>
      <c r="I14" s="34">
        <f t="shared" si="27"/>
        <v>0</v>
      </c>
      <c r="J14" s="34">
        <f t="shared" si="28"/>
        <v>0</v>
      </c>
      <c r="K14" s="34"/>
      <c r="L14" s="34">
        <f t="shared" si="29"/>
        <v>0</v>
      </c>
      <c r="M14" s="34">
        <f t="shared" si="23"/>
        <v>1</v>
      </c>
      <c r="N14" s="35">
        <f t="shared" si="24"/>
        <v>0</v>
      </c>
      <c r="O14" s="35">
        <f t="shared" si="25"/>
        <v>0</v>
      </c>
      <c r="P14" s="39">
        <f t="shared" si="26"/>
        <v>0</v>
      </c>
      <c r="Q14" s="39">
        <f t="shared" si="30"/>
        <v>0</v>
      </c>
      <c r="R14" s="42">
        <f t="shared" si="31"/>
        <v>0</v>
      </c>
    </row>
    <row r="15" spans="1:18" ht="30" customHeight="1" x14ac:dyDescent="0.4">
      <c r="A15" s="34">
        <v>12</v>
      </c>
      <c r="B15" s="55" t="s">
        <v>335</v>
      </c>
      <c r="C15" s="55" t="s">
        <v>29</v>
      </c>
      <c r="D15" s="34"/>
      <c r="E15" s="34"/>
      <c r="F15" s="34"/>
      <c r="G15" s="34"/>
      <c r="H15" s="34"/>
      <c r="I15" s="34">
        <f t="shared" si="27"/>
        <v>0</v>
      </c>
      <c r="J15" s="34">
        <f t="shared" si="28"/>
        <v>0</v>
      </c>
      <c r="K15" s="34"/>
      <c r="L15" s="34">
        <f t="shared" si="29"/>
        <v>0</v>
      </c>
      <c r="M15" s="34">
        <f t="shared" si="23"/>
        <v>1</v>
      </c>
      <c r="N15" s="35">
        <f t="shared" si="24"/>
        <v>0</v>
      </c>
      <c r="O15" s="35">
        <f t="shared" si="25"/>
        <v>0</v>
      </c>
      <c r="P15" s="39">
        <f t="shared" si="26"/>
        <v>0</v>
      </c>
      <c r="Q15" s="39">
        <f t="shared" si="30"/>
        <v>0</v>
      </c>
      <c r="R15" s="41">
        <f t="shared" si="31"/>
        <v>0</v>
      </c>
    </row>
    <row r="16" spans="1:18" ht="30" customHeight="1" x14ac:dyDescent="0.4">
      <c r="A16" s="34">
        <v>13</v>
      </c>
      <c r="B16" s="55" t="s">
        <v>173</v>
      </c>
      <c r="C16" s="55" t="s">
        <v>172</v>
      </c>
      <c r="D16" s="34"/>
      <c r="E16" s="34"/>
      <c r="F16" s="34"/>
      <c r="G16" s="34"/>
      <c r="H16" s="34"/>
      <c r="I16" s="34">
        <f t="shared" si="27"/>
        <v>0</v>
      </c>
      <c r="J16" s="34">
        <f t="shared" si="28"/>
        <v>0</v>
      </c>
      <c r="K16" s="34"/>
      <c r="L16" s="34">
        <f t="shared" si="29"/>
        <v>0</v>
      </c>
      <c r="M16" s="34">
        <f t="shared" si="23"/>
        <v>1</v>
      </c>
      <c r="N16" s="35">
        <f t="shared" si="24"/>
        <v>0</v>
      </c>
      <c r="O16" s="35">
        <f t="shared" si="25"/>
        <v>0</v>
      </c>
      <c r="P16" s="39">
        <f t="shared" si="26"/>
        <v>0</v>
      </c>
      <c r="Q16" s="39">
        <f t="shared" si="30"/>
        <v>0</v>
      </c>
      <c r="R16" s="42">
        <f t="shared" si="31"/>
        <v>0</v>
      </c>
    </row>
    <row r="17" spans="1:18" ht="19.5" x14ac:dyDescent="0.4">
      <c r="A17" s="68" t="s">
        <v>333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70"/>
      <c r="O17" s="70"/>
    </row>
    <row r="18" spans="1:18" ht="19.5" x14ac:dyDescent="0.4">
      <c r="A18" s="4"/>
      <c r="B18" s="4"/>
      <c r="C18" s="69" t="s">
        <v>9</v>
      </c>
      <c r="D18" s="69"/>
      <c r="E18" s="69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30.5" customHeight="1" x14ac:dyDescent="0.4">
      <c r="A19" s="63" t="s">
        <v>71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</row>
  </sheetData>
  <sortState ref="A4:C9">
    <sortCondition ref="A3"/>
  </sortState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zoomScale="57" zoomScaleNormal="57" workbookViewId="0">
      <selection activeCell="B19" sqref="B19:C19"/>
    </sheetView>
  </sheetViews>
  <sheetFormatPr defaultRowHeight="17" x14ac:dyDescent="0.4"/>
  <cols>
    <col min="1" max="1" width="5.6328125" customWidth="1"/>
    <col min="2" max="2" width="9.81640625" customWidth="1"/>
    <col min="3" max="3" width="11.81640625" customWidth="1"/>
    <col min="4" max="17" width="7" customWidth="1"/>
    <col min="18" max="18" width="11.90625" customWidth="1"/>
  </cols>
  <sheetData>
    <row r="1" spans="1:18" ht="18" customHeight="1" x14ac:dyDescent="0.4">
      <c r="A1" s="66" t="s">
        <v>336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1"/>
      <c r="O1" s="1"/>
      <c r="P1" s="7"/>
      <c r="Q1" s="7"/>
      <c r="R1" s="1"/>
    </row>
    <row r="2" spans="1:18" ht="18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1" x14ac:dyDescent="0.4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50</v>
      </c>
      <c r="K3" s="5" t="s">
        <v>78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5" customHeight="1" x14ac:dyDescent="0.4">
      <c r="A4" s="34">
        <v>1</v>
      </c>
      <c r="B4" s="55" t="s">
        <v>212</v>
      </c>
      <c r="C4" s="55" t="s">
        <v>42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25" customHeight="1" x14ac:dyDescent="0.4">
      <c r="A5" s="34">
        <v>2</v>
      </c>
      <c r="B5" s="55" t="s">
        <v>143</v>
      </c>
      <c r="C5" s="55" t="s">
        <v>25</v>
      </c>
      <c r="D5" s="34"/>
      <c r="E5" s="34"/>
      <c r="F5" s="34"/>
      <c r="G5" s="34"/>
      <c r="H5" s="34"/>
      <c r="I5" s="34">
        <f t="shared" ref="I5:I6" si="3">SUM(D5:H5)</f>
        <v>0</v>
      </c>
      <c r="J5" s="34">
        <f t="shared" ref="J5:J6" si="4">SUM(P5/3)</f>
        <v>0</v>
      </c>
      <c r="K5" s="34"/>
      <c r="L5" s="34">
        <f t="shared" ref="L5:L6" si="5">SUM(J5:K5)</f>
        <v>0</v>
      </c>
      <c r="M5" s="34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25" customHeight="1" x14ac:dyDescent="0.4">
      <c r="A6" s="34">
        <v>3</v>
      </c>
      <c r="B6" s="55" t="s">
        <v>340</v>
      </c>
      <c r="C6" s="55" t="s">
        <v>87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 t="shared" ref="M6:M19" si="8">RANK(L6,$L$4:$L$5)</f>
        <v>1</v>
      </c>
      <c r="N6" s="35">
        <f t="shared" ref="N6:N14" si="9">MAX(D6:H6)</f>
        <v>0</v>
      </c>
      <c r="O6" s="35">
        <f t="shared" ref="O6:O14" si="10">MIN(D6:H6)</f>
        <v>0</v>
      </c>
      <c r="P6" s="39">
        <f t="shared" ref="P6:P14" si="11">SUM(I6-N6-O6)</f>
        <v>0</v>
      </c>
      <c r="Q6" s="39">
        <f t="shared" si="6"/>
        <v>0</v>
      </c>
      <c r="R6" s="42">
        <f t="shared" si="7"/>
        <v>0</v>
      </c>
    </row>
    <row r="7" spans="1:18" ht="25" customHeight="1" x14ac:dyDescent="0.4">
      <c r="A7" s="34">
        <v>4</v>
      </c>
      <c r="B7" s="55" t="s">
        <v>404</v>
      </c>
      <c r="C7" s="55" t="s">
        <v>84</v>
      </c>
      <c r="D7" s="34"/>
      <c r="E7" s="34"/>
      <c r="F7" s="34"/>
      <c r="G7" s="34"/>
      <c r="H7" s="34"/>
      <c r="I7" s="34">
        <f t="shared" ref="I7:I14" si="12">SUM(D7:H7)</f>
        <v>0</v>
      </c>
      <c r="J7" s="34">
        <f t="shared" ref="J7:J14" si="13">SUM(P7/3)</f>
        <v>0</v>
      </c>
      <c r="K7" s="34"/>
      <c r="L7" s="34">
        <f t="shared" ref="L7:L14" si="14">SUM(J7:K7)</f>
        <v>0</v>
      </c>
      <c r="M7" s="34">
        <f t="shared" si="8"/>
        <v>1</v>
      </c>
      <c r="N7" s="35">
        <f t="shared" si="9"/>
        <v>0</v>
      </c>
      <c r="O7" s="35">
        <f t="shared" si="10"/>
        <v>0</v>
      </c>
      <c r="P7" s="39">
        <f t="shared" si="11"/>
        <v>0</v>
      </c>
      <c r="Q7" s="39">
        <f t="shared" ref="Q7:Q14" si="15">AVERAGE(N7:O7)</f>
        <v>0</v>
      </c>
      <c r="R7" s="41">
        <f t="shared" ref="R7:R14" si="16">L7-Q7</f>
        <v>0</v>
      </c>
    </row>
    <row r="8" spans="1:18" ht="25" customHeight="1" x14ac:dyDescent="0.4">
      <c r="A8" s="34">
        <v>5</v>
      </c>
      <c r="B8" s="55" t="s">
        <v>202</v>
      </c>
      <c r="C8" s="55" t="s">
        <v>29</v>
      </c>
      <c r="D8" s="34"/>
      <c r="E8" s="34"/>
      <c r="F8" s="34"/>
      <c r="G8" s="34"/>
      <c r="H8" s="34"/>
      <c r="I8" s="34">
        <f t="shared" si="12"/>
        <v>0</v>
      </c>
      <c r="J8" s="34">
        <f t="shared" si="13"/>
        <v>0</v>
      </c>
      <c r="K8" s="34"/>
      <c r="L8" s="34">
        <f t="shared" si="14"/>
        <v>0</v>
      </c>
      <c r="M8" s="34">
        <f t="shared" si="8"/>
        <v>1</v>
      </c>
      <c r="N8" s="35">
        <f t="shared" si="9"/>
        <v>0</v>
      </c>
      <c r="O8" s="35">
        <f t="shared" si="10"/>
        <v>0</v>
      </c>
      <c r="P8" s="39">
        <f t="shared" si="11"/>
        <v>0</v>
      </c>
      <c r="Q8" s="39">
        <f t="shared" si="15"/>
        <v>0</v>
      </c>
      <c r="R8" s="42">
        <f t="shared" si="16"/>
        <v>0</v>
      </c>
    </row>
    <row r="9" spans="1:18" ht="25" customHeight="1" x14ac:dyDescent="0.4">
      <c r="A9" s="34">
        <v>6</v>
      </c>
      <c r="B9" s="55" t="s">
        <v>211</v>
      </c>
      <c r="C9" s="55" t="s">
        <v>42</v>
      </c>
      <c r="D9" s="34"/>
      <c r="E9" s="34"/>
      <c r="F9" s="34"/>
      <c r="G9" s="34"/>
      <c r="H9" s="34"/>
      <c r="I9" s="34">
        <f t="shared" si="12"/>
        <v>0</v>
      </c>
      <c r="J9" s="34">
        <f t="shared" si="13"/>
        <v>0</v>
      </c>
      <c r="K9" s="34"/>
      <c r="L9" s="34">
        <f t="shared" si="14"/>
        <v>0</v>
      </c>
      <c r="M9" s="34">
        <f t="shared" si="8"/>
        <v>1</v>
      </c>
      <c r="N9" s="35">
        <f t="shared" si="9"/>
        <v>0</v>
      </c>
      <c r="O9" s="35">
        <f t="shared" si="10"/>
        <v>0</v>
      </c>
      <c r="P9" s="39">
        <f t="shared" si="11"/>
        <v>0</v>
      </c>
      <c r="Q9" s="39">
        <f t="shared" si="15"/>
        <v>0</v>
      </c>
      <c r="R9" s="41">
        <f t="shared" si="16"/>
        <v>0</v>
      </c>
    </row>
    <row r="10" spans="1:18" ht="25" customHeight="1" x14ac:dyDescent="0.4">
      <c r="A10" s="34">
        <v>7</v>
      </c>
      <c r="B10" s="55" t="s">
        <v>223</v>
      </c>
      <c r="C10" s="55" t="s">
        <v>224</v>
      </c>
      <c r="D10" s="34"/>
      <c r="E10" s="34"/>
      <c r="F10" s="34"/>
      <c r="G10" s="34"/>
      <c r="H10" s="34"/>
      <c r="I10" s="34">
        <f t="shared" si="12"/>
        <v>0</v>
      </c>
      <c r="J10" s="34">
        <f t="shared" si="13"/>
        <v>0</v>
      </c>
      <c r="K10" s="34"/>
      <c r="L10" s="34">
        <f t="shared" si="14"/>
        <v>0</v>
      </c>
      <c r="M10" s="34">
        <f t="shared" si="8"/>
        <v>1</v>
      </c>
      <c r="N10" s="35">
        <f t="shared" si="9"/>
        <v>0</v>
      </c>
      <c r="O10" s="35">
        <f t="shared" si="10"/>
        <v>0</v>
      </c>
      <c r="P10" s="39">
        <f t="shared" si="11"/>
        <v>0</v>
      </c>
      <c r="Q10" s="39">
        <f t="shared" si="15"/>
        <v>0</v>
      </c>
      <c r="R10" s="42">
        <f t="shared" si="16"/>
        <v>0</v>
      </c>
    </row>
    <row r="11" spans="1:18" ht="25" customHeight="1" x14ac:dyDescent="0.4">
      <c r="A11" s="34">
        <v>8</v>
      </c>
      <c r="B11" s="55" t="s">
        <v>108</v>
      </c>
      <c r="C11" s="55" t="s">
        <v>96</v>
      </c>
      <c r="D11" s="34"/>
      <c r="E11" s="34"/>
      <c r="F11" s="34"/>
      <c r="G11" s="34"/>
      <c r="H11" s="34"/>
      <c r="I11" s="34">
        <f t="shared" si="12"/>
        <v>0</v>
      </c>
      <c r="J11" s="34">
        <f t="shared" si="13"/>
        <v>0</v>
      </c>
      <c r="K11" s="34"/>
      <c r="L11" s="34">
        <f t="shared" si="14"/>
        <v>0</v>
      </c>
      <c r="M11" s="34">
        <f t="shared" si="8"/>
        <v>1</v>
      </c>
      <c r="N11" s="35">
        <f t="shared" si="9"/>
        <v>0</v>
      </c>
      <c r="O11" s="35">
        <f t="shared" si="10"/>
        <v>0</v>
      </c>
      <c r="P11" s="39">
        <f t="shared" si="11"/>
        <v>0</v>
      </c>
      <c r="Q11" s="39">
        <f t="shared" si="15"/>
        <v>0</v>
      </c>
      <c r="R11" s="41">
        <f t="shared" si="16"/>
        <v>0</v>
      </c>
    </row>
    <row r="12" spans="1:18" ht="25" customHeight="1" x14ac:dyDescent="0.4">
      <c r="A12" s="34">
        <v>9</v>
      </c>
      <c r="B12" s="55" t="s">
        <v>106</v>
      </c>
      <c r="C12" s="55" t="s">
        <v>96</v>
      </c>
      <c r="D12" s="34"/>
      <c r="E12" s="34"/>
      <c r="F12" s="34"/>
      <c r="G12" s="34"/>
      <c r="H12" s="34"/>
      <c r="I12" s="34">
        <f t="shared" si="12"/>
        <v>0</v>
      </c>
      <c r="J12" s="34">
        <f t="shared" si="13"/>
        <v>0</v>
      </c>
      <c r="K12" s="34"/>
      <c r="L12" s="34">
        <f t="shared" si="14"/>
        <v>0</v>
      </c>
      <c r="M12" s="34">
        <f t="shared" si="8"/>
        <v>1</v>
      </c>
      <c r="N12" s="35">
        <f t="shared" si="9"/>
        <v>0</v>
      </c>
      <c r="O12" s="35">
        <f t="shared" si="10"/>
        <v>0</v>
      </c>
      <c r="P12" s="39">
        <f t="shared" si="11"/>
        <v>0</v>
      </c>
      <c r="Q12" s="39">
        <f t="shared" si="15"/>
        <v>0</v>
      </c>
      <c r="R12" s="42">
        <f t="shared" si="16"/>
        <v>0</v>
      </c>
    </row>
    <row r="13" spans="1:18" ht="25" customHeight="1" x14ac:dyDescent="0.4">
      <c r="A13" s="34">
        <v>10</v>
      </c>
      <c r="B13" s="55" t="s">
        <v>176</v>
      </c>
      <c r="C13" s="55" t="s">
        <v>27</v>
      </c>
      <c r="D13" s="34"/>
      <c r="E13" s="34"/>
      <c r="F13" s="34"/>
      <c r="G13" s="34"/>
      <c r="H13" s="34"/>
      <c r="I13" s="34">
        <f t="shared" si="12"/>
        <v>0</v>
      </c>
      <c r="J13" s="34">
        <f t="shared" si="13"/>
        <v>0</v>
      </c>
      <c r="K13" s="34"/>
      <c r="L13" s="34">
        <f t="shared" si="14"/>
        <v>0</v>
      </c>
      <c r="M13" s="34">
        <f t="shared" si="8"/>
        <v>1</v>
      </c>
      <c r="N13" s="35">
        <f t="shared" si="9"/>
        <v>0</v>
      </c>
      <c r="O13" s="35">
        <f t="shared" si="10"/>
        <v>0</v>
      </c>
      <c r="P13" s="39">
        <f t="shared" si="11"/>
        <v>0</v>
      </c>
      <c r="Q13" s="39">
        <f t="shared" si="15"/>
        <v>0</v>
      </c>
      <c r="R13" s="41">
        <f t="shared" si="16"/>
        <v>0</v>
      </c>
    </row>
    <row r="14" spans="1:18" ht="25" customHeight="1" x14ac:dyDescent="0.4">
      <c r="A14" s="34">
        <v>11</v>
      </c>
      <c r="B14" s="55" t="s">
        <v>339</v>
      </c>
      <c r="C14" s="55" t="s">
        <v>84</v>
      </c>
      <c r="D14" s="34"/>
      <c r="E14" s="34"/>
      <c r="F14" s="34"/>
      <c r="G14" s="34"/>
      <c r="H14" s="34"/>
      <c r="I14" s="34">
        <f t="shared" si="12"/>
        <v>0</v>
      </c>
      <c r="J14" s="34">
        <f t="shared" si="13"/>
        <v>0</v>
      </c>
      <c r="K14" s="34"/>
      <c r="L14" s="34">
        <f t="shared" si="14"/>
        <v>0</v>
      </c>
      <c r="M14" s="34">
        <f t="shared" si="8"/>
        <v>1</v>
      </c>
      <c r="N14" s="35">
        <f t="shared" si="9"/>
        <v>0</v>
      </c>
      <c r="O14" s="35">
        <f t="shared" si="10"/>
        <v>0</v>
      </c>
      <c r="P14" s="39">
        <f t="shared" si="11"/>
        <v>0</v>
      </c>
      <c r="Q14" s="39">
        <f t="shared" si="15"/>
        <v>0</v>
      </c>
      <c r="R14" s="42">
        <f t="shared" si="16"/>
        <v>0</v>
      </c>
    </row>
    <row r="15" spans="1:18" ht="25" customHeight="1" x14ac:dyDescent="0.4">
      <c r="A15" s="34">
        <v>12</v>
      </c>
      <c r="B15" s="55" t="s">
        <v>175</v>
      </c>
      <c r="C15" s="55" t="s">
        <v>84</v>
      </c>
      <c r="D15" s="34"/>
      <c r="E15" s="34"/>
      <c r="F15" s="34"/>
      <c r="G15" s="34"/>
      <c r="H15" s="34"/>
      <c r="I15" s="34">
        <f t="shared" ref="I15:I19" si="17">SUM(D15:H15)</f>
        <v>0</v>
      </c>
      <c r="J15" s="34">
        <f t="shared" ref="J15:J19" si="18">SUM(P15/3)</f>
        <v>0</v>
      </c>
      <c r="K15" s="34"/>
      <c r="L15" s="34">
        <f t="shared" ref="L15:L19" si="19">SUM(J15:K15)</f>
        <v>0</v>
      </c>
      <c r="M15" s="34">
        <f t="shared" si="8"/>
        <v>1</v>
      </c>
      <c r="N15" s="35">
        <f t="shared" ref="N15:N19" si="20">MAX(D15:H15)</f>
        <v>0</v>
      </c>
      <c r="O15" s="35">
        <f t="shared" ref="O15:O19" si="21">MIN(D15:H15)</f>
        <v>0</v>
      </c>
      <c r="P15" s="39">
        <f t="shared" ref="P15:P19" si="22">SUM(I15-N15-O15)</f>
        <v>0</v>
      </c>
      <c r="Q15" s="39">
        <f t="shared" ref="Q15:Q19" si="23">AVERAGE(N15:O15)</f>
        <v>0</v>
      </c>
      <c r="R15" s="41">
        <f t="shared" ref="R15:R19" si="24">L15-Q15</f>
        <v>0</v>
      </c>
    </row>
    <row r="16" spans="1:18" ht="25" customHeight="1" x14ac:dyDescent="0.4">
      <c r="A16" s="34">
        <v>13</v>
      </c>
      <c r="B16" s="55" t="s">
        <v>180</v>
      </c>
      <c r="C16" s="55" t="s">
        <v>25</v>
      </c>
      <c r="D16" s="34"/>
      <c r="E16" s="34"/>
      <c r="F16" s="34"/>
      <c r="G16" s="34"/>
      <c r="H16" s="34"/>
      <c r="I16" s="34">
        <f t="shared" si="17"/>
        <v>0</v>
      </c>
      <c r="J16" s="34">
        <f t="shared" si="18"/>
        <v>0</v>
      </c>
      <c r="K16" s="34"/>
      <c r="L16" s="34">
        <f t="shared" si="19"/>
        <v>0</v>
      </c>
      <c r="M16" s="34">
        <f t="shared" si="8"/>
        <v>1</v>
      </c>
      <c r="N16" s="35">
        <f t="shared" si="20"/>
        <v>0</v>
      </c>
      <c r="O16" s="35">
        <f t="shared" si="21"/>
        <v>0</v>
      </c>
      <c r="P16" s="39">
        <f t="shared" si="22"/>
        <v>0</v>
      </c>
      <c r="Q16" s="39">
        <f t="shared" si="23"/>
        <v>0</v>
      </c>
      <c r="R16" s="42">
        <f t="shared" si="24"/>
        <v>0</v>
      </c>
    </row>
    <row r="17" spans="1:18" ht="25" customHeight="1" x14ac:dyDescent="0.4">
      <c r="A17" s="34">
        <v>14</v>
      </c>
      <c r="B17" s="55" t="s">
        <v>200</v>
      </c>
      <c r="C17" s="55" t="s">
        <v>29</v>
      </c>
      <c r="D17" s="34"/>
      <c r="E17" s="34"/>
      <c r="F17" s="34"/>
      <c r="G17" s="34"/>
      <c r="H17" s="34"/>
      <c r="I17" s="34">
        <f t="shared" si="17"/>
        <v>0</v>
      </c>
      <c r="J17" s="34">
        <f t="shared" si="18"/>
        <v>0</v>
      </c>
      <c r="K17" s="34"/>
      <c r="L17" s="34">
        <f t="shared" si="19"/>
        <v>0</v>
      </c>
      <c r="M17" s="34">
        <f t="shared" si="8"/>
        <v>1</v>
      </c>
      <c r="N17" s="35">
        <f t="shared" si="20"/>
        <v>0</v>
      </c>
      <c r="O17" s="35">
        <f t="shared" si="21"/>
        <v>0</v>
      </c>
      <c r="P17" s="39">
        <f t="shared" si="22"/>
        <v>0</v>
      </c>
      <c r="Q17" s="39">
        <f t="shared" si="23"/>
        <v>0</v>
      </c>
      <c r="R17" s="41">
        <f t="shared" si="24"/>
        <v>0</v>
      </c>
    </row>
    <row r="18" spans="1:18" ht="25" customHeight="1" x14ac:dyDescent="0.4">
      <c r="A18" s="34">
        <v>15</v>
      </c>
      <c r="B18" s="55" t="s">
        <v>338</v>
      </c>
      <c r="C18" s="55" t="s">
        <v>124</v>
      </c>
      <c r="D18" s="34"/>
      <c r="E18" s="34"/>
      <c r="F18" s="34"/>
      <c r="G18" s="34"/>
      <c r="H18" s="34"/>
      <c r="I18" s="34">
        <f t="shared" si="17"/>
        <v>0</v>
      </c>
      <c r="J18" s="34">
        <f t="shared" si="18"/>
        <v>0</v>
      </c>
      <c r="K18" s="34"/>
      <c r="L18" s="34">
        <f t="shared" si="19"/>
        <v>0</v>
      </c>
      <c r="M18" s="34">
        <f t="shared" si="8"/>
        <v>1</v>
      </c>
      <c r="N18" s="35">
        <f t="shared" si="20"/>
        <v>0</v>
      </c>
      <c r="O18" s="35">
        <f t="shared" si="21"/>
        <v>0</v>
      </c>
      <c r="P18" s="39">
        <f t="shared" si="22"/>
        <v>0</v>
      </c>
      <c r="Q18" s="39">
        <f t="shared" si="23"/>
        <v>0</v>
      </c>
      <c r="R18" s="42">
        <f t="shared" si="24"/>
        <v>0</v>
      </c>
    </row>
    <row r="19" spans="1:18" ht="25" customHeight="1" x14ac:dyDescent="0.4">
      <c r="A19" s="34">
        <v>16</v>
      </c>
      <c r="B19" s="55" t="s">
        <v>101</v>
      </c>
      <c r="C19" s="55" t="s">
        <v>29</v>
      </c>
      <c r="D19" s="34"/>
      <c r="E19" s="34"/>
      <c r="F19" s="34"/>
      <c r="G19" s="34"/>
      <c r="H19" s="34"/>
      <c r="I19" s="34">
        <f t="shared" si="17"/>
        <v>0</v>
      </c>
      <c r="J19" s="34">
        <f t="shared" si="18"/>
        <v>0</v>
      </c>
      <c r="K19" s="34"/>
      <c r="L19" s="34">
        <f t="shared" si="19"/>
        <v>0</v>
      </c>
      <c r="M19" s="34">
        <f t="shared" si="8"/>
        <v>1</v>
      </c>
      <c r="N19" s="35">
        <f t="shared" si="20"/>
        <v>0</v>
      </c>
      <c r="O19" s="35">
        <f t="shared" si="21"/>
        <v>0</v>
      </c>
      <c r="P19" s="39">
        <f t="shared" si="22"/>
        <v>0</v>
      </c>
      <c r="Q19" s="39">
        <f t="shared" si="23"/>
        <v>0</v>
      </c>
      <c r="R19" s="41">
        <f t="shared" si="24"/>
        <v>0</v>
      </c>
    </row>
    <row r="20" spans="1:18" ht="35" customHeight="1" x14ac:dyDescent="0.4">
      <c r="A20" s="68" t="s">
        <v>337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7"/>
      <c r="Q20" s="7"/>
      <c r="R20" s="1"/>
    </row>
    <row r="21" spans="1:18" ht="19.5" x14ac:dyDescent="0.4">
      <c r="A21" s="4"/>
      <c r="B21" s="4"/>
      <c r="C21" s="69" t="s">
        <v>9</v>
      </c>
      <c r="D21" s="69"/>
      <c r="E21" s="69"/>
      <c r="F21" s="4"/>
      <c r="G21" s="4"/>
      <c r="H21" s="4"/>
      <c r="I21" s="4"/>
      <c r="J21" s="4"/>
      <c r="K21" s="4"/>
      <c r="L21" s="4"/>
      <c r="M21" s="4"/>
      <c r="N21" s="4"/>
      <c r="O21" s="4"/>
      <c r="P21" s="7"/>
      <c r="Q21" s="7"/>
      <c r="R21" s="1"/>
    </row>
    <row r="22" spans="1:18" ht="38.5" customHeight="1" x14ac:dyDescent="0.4">
      <c r="A22" s="63" t="s">
        <v>70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</row>
  </sheetData>
  <sortState ref="A4:C17">
    <sortCondition ref="A3"/>
  </sortState>
  <mergeCells count="6">
    <mergeCell ref="A22:R22"/>
    <mergeCell ref="A1:M2"/>
    <mergeCell ref="N2:P2"/>
    <mergeCell ref="Q2:R2"/>
    <mergeCell ref="C21:E21"/>
    <mergeCell ref="A20:O20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7" zoomScaleNormal="87" workbookViewId="0">
      <selection activeCell="U7" sqref="U7"/>
    </sheetView>
  </sheetViews>
  <sheetFormatPr defaultColWidth="9" defaultRowHeight="17" x14ac:dyDescent="0.4"/>
  <cols>
    <col min="1" max="1" width="5.1796875" style="33" customWidth="1"/>
    <col min="2" max="2" width="9.6328125" style="33" bestFit="1" customWidth="1"/>
    <col min="3" max="3" width="12.453125" style="33" customWidth="1"/>
    <col min="4" max="8" width="7" style="33" bestFit="1" customWidth="1"/>
    <col min="9" max="9" width="7.453125" style="33" customWidth="1"/>
    <col min="10" max="10" width="8" style="33" customWidth="1"/>
    <col min="11" max="11" width="7.36328125" style="33" customWidth="1"/>
    <col min="12" max="12" width="7.453125" style="33" customWidth="1"/>
    <col min="13" max="13" width="6.81640625" style="33" customWidth="1"/>
    <col min="14" max="14" width="6.90625" style="33" customWidth="1"/>
    <col min="15" max="15" width="6.1796875" style="33" customWidth="1"/>
    <col min="16" max="16" width="6.6328125" style="39" customWidth="1"/>
    <col min="17" max="17" width="7.6328125" style="39" customWidth="1"/>
    <col min="18" max="18" width="11.90625" style="33" customWidth="1"/>
    <col min="19" max="16384" width="9" style="33"/>
  </cols>
  <sheetData>
    <row r="1" spans="1:18" ht="27.65" customHeight="1" x14ac:dyDescent="0.4">
      <c r="A1" s="66" t="s">
        <v>344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8" ht="24.65" customHeight="1" x14ac:dyDescent="0.4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66" t="s">
        <v>21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0" customHeight="1" x14ac:dyDescent="0.4">
      <c r="A4" s="34">
        <v>1</v>
      </c>
      <c r="B4" s="55" t="s">
        <v>342</v>
      </c>
      <c r="C4" s="55" t="s">
        <v>87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5">
        <f>MAX(D4:H4)</f>
        <v>0</v>
      </c>
      <c r="O4" s="35">
        <f>MIN(D4:H4)</f>
        <v>0</v>
      </c>
      <c r="P4" s="39">
        <f>SUM(I4-N4-O4)</f>
        <v>0</v>
      </c>
      <c r="Q4" s="39">
        <f>AVERAGE(N4:O4)</f>
        <v>0</v>
      </c>
      <c r="R4" s="42">
        <f>L4-Q4</f>
        <v>0</v>
      </c>
    </row>
    <row r="5" spans="1:18" ht="30" customHeight="1" x14ac:dyDescent="0.4">
      <c r="A5" s="34">
        <v>2</v>
      </c>
      <c r="B5" s="55" t="s">
        <v>343</v>
      </c>
      <c r="C5" s="55" t="s">
        <v>29</v>
      </c>
      <c r="D5" s="34"/>
      <c r="E5" s="34"/>
      <c r="F5" s="34"/>
      <c r="G5" s="34"/>
      <c r="H5" s="34"/>
      <c r="I5" s="34">
        <f t="shared" ref="I5:I7" si="0">SUM(D5:H5)</f>
        <v>0</v>
      </c>
      <c r="J5" s="34">
        <f t="shared" ref="J5:J7" si="1">SUM(P5/3)</f>
        <v>0</v>
      </c>
      <c r="K5" s="34"/>
      <c r="L5" s="34">
        <f t="shared" ref="L5:L7" si="2">SUM(J5:K5)</f>
        <v>0</v>
      </c>
      <c r="M5" s="34">
        <f>RANK(L5,$L$4:$L$5)</f>
        <v>1</v>
      </c>
      <c r="N5" s="35">
        <f>MAX(D5:H5)</f>
        <v>0</v>
      </c>
      <c r="O5" s="35">
        <f>MIN(D5:H5)</f>
        <v>0</v>
      </c>
      <c r="P5" s="39">
        <f>SUM(I5-N5-O5)</f>
        <v>0</v>
      </c>
      <c r="Q5" s="39">
        <f t="shared" ref="Q5:Q7" si="3">AVERAGE(N5:O5)</f>
        <v>0</v>
      </c>
      <c r="R5" s="41">
        <f t="shared" ref="R5:R7" si="4">L5-Q5</f>
        <v>0</v>
      </c>
    </row>
    <row r="6" spans="1:18" ht="30" customHeight="1" x14ac:dyDescent="0.4">
      <c r="A6" s="34">
        <v>3</v>
      </c>
      <c r="B6" s="55" t="s">
        <v>142</v>
      </c>
      <c r="C6" s="55" t="s">
        <v>29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7" si="5">RANK(L6,$L$4:$L$5)</f>
        <v>1</v>
      </c>
      <c r="N6" s="35">
        <f t="shared" ref="N6:N7" si="6">MAX(D6:H6)</f>
        <v>0</v>
      </c>
      <c r="O6" s="35">
        <f t="shared" ref="O6:O7" si="7">MIN(D6:H6)</f>
        <v>0</v>
      </c>
      <c r="P6" s="39">
        <f t="shared" ref="P6:P7" si="8">SUM(I6-N6-O6)</f>
        <v>0</v>
      </c>
      <c r="Q6" s="39">
        <f t="shared" si="3"/>
        <v>0</v>
      </c>
      <c r="R6" s="42">
        <f t="shared" si="4"/>
        <v>0</v>
      </c>
    </row>
    <row r="7" spans="1:18" ht="30" customHeight="1" x14ac:dyDescent="0.4">
      <c r="A7" s="34">
        <v>4</v>
      </c>
      <c r="B7" s="55" t="s">
        <v>128</v>
      </c>
      <c r="C7" s="55" t="s">
        <v>29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 t="shared" si="5"/>
        <v>1</v>
      </c>
      <c r="N7" s="35">
        <f t="shared" si="6"/>
        <v>0</v>
      </c>
      <c r="O7" s="35">
        <f t="shared" si="7"/>
        <v>0</v>
      </c>
      <c r="P7" s="39">
        <f t="shared" si="8"/>
        <v>0</v>
      </c>
      <c r="Q7" s="39">
        <f t="shared" si="3"/>
        <v>0</v>
      </c>
      <c r="R7" s="41">
        <f t="shared" si="4"/>
        <v>0</v>
      </c>
    </row>
    <row r="8" spans="1:18" ht="18" customHeight="1" x14ac:dyDescent="0.4">
      <c r="A8" s="68" t="s">
        <v>341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70"/>
      <c r="O8" s="70"/>
    </row>
    <row r="9" spans="1:18" ht="18" customHeight="1" x14ac:dyDescent="0.4">
      <c r="A9" s="36"/>
      <c r="B9" s="36"/>
      <c r="C9" s="69" t="s">
        <v>9</v>
      </c>
      <c r="D9" s="69"/>
      <c r="E9" s="69"/>
      <c r="F9" s="36"/>
      <c r="G9" s="36"/>
      <c r="H9" s="36"/>
      <c r="I9" s="36"/>
      <c r="J9" s="36"/>
      <c r="K9" s="36"/>
      <c r="L9" s="36"/>
      <c r="M9" s="36"/>
      <c r="N9" s="36"/>
      <c r="O9" s="36"/>
    </row>
    <row r="10" spans="1:18" ht="30.5" customHeight="1" x14ac:dyDescent="0.4">
      <c r="A10" s="63" t="s">
        <v>22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</row>
    <row r="11" spans="1:18" ht="18" customHeight="1" x14ac:dyDescent="0.4">
      <c r="A11" s="19"/>
      <c r="B11" s="56"/>
      <c r="C11" s="56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18" ht="18" customHeight="1" x14ac:dyDescent="0.4">
      <c r="A12" s="19"/>
      <c r="B12" s="56"/>
      <c r="C12" s="56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61"/>
    </row>
    <row r="13" spans="1:18" ht="18" customHeight="1" x14ac:dyDescent="0.4">
      <c r="A13" s="19"/>
      <c r="B13" s="56"/>
      <c r="C13" s="56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61"/>
    </row>
    <row r="14" spans="1:18" ht="18" customHeight="1" x14ac:dyDescent="0.4">
      <c r="A14" s="19"/>
      <c r="B14" s="56"/>
      <c r="C14" s="56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5" spans="1:18" ht="18" customHeight="1" x14ac:dyDescent="0.4">
      <c r="A15" s="19"/>
      <c r="B15" s="56"/>
      <c r="C15" s="56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61"/>
    </row>
    <row r="16" spans="1:18" ht="18" customHeight="1" x14ac:dyDescent="0.4">
      <c r="A16" s="19"/>
      <c r="B16" s="56"/>
      <c r="C16" s="5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61"/>
    </row>
    <row r="17" spans="1:18" ht="18" customHeight="1" x14ac:dyDescent="0.4">
      <c r="A17" s="19"/>
      <c r="B17" s="56"/>
      <c r="C17" s="56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61"/>
    </row>
    <row r="18" spans="1:18" ht="18" customHeight="1" x14ac:dyDescent="0.4">
      <c r="A18" s="19"/>
      <c r="B18" s="56"/>
      <c r="C18" s="56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61"/>
    </row>
    <row r="19" spans="1:18" ht="18" customHeight="1" x14ac:dyDescent="0.4">
      <c r="A19" s="19"/>
      <c r="B19" s="56"/>
      <c r="C19" s="56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61"/>
    </row>
    <row r="20" spans="1:18" ht="18" customHeight="1" x14ac:dyDescent="0.4">
      <c r="A20" s="19"/>
      <c r="B20" s="56"/>
      <c r="C20" s="5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61"/>
    </row>
    <row r="21" spans="1:18" ht="18" customHeight="1" x14ac:dyDescent="0.4">
      <c r="A21" s="19"/>
      <c r="B21" s="56"/>
      <c r="C21" s="5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/>
      <c r="R21" s="61"/>
    </row>
    <row r="22" spans="1:18" ht="18" customHeight="1" x14ac:dyDescent="0.4">
      <c r="A22" s="19"/>
      <c r="B22" s="56"/>
      <c r="C22" s="56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61"/>
    </row>
    <row r="23" spans="1:18" ht="18" customHeight="1" x14ac:dyDescent="0.4">
      <c r="A23" s="19"/>
      <c r="B23" s="56"/>
      <c r="C23" s="56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61"/>
    </row>
    <row r="24" spans="1:18" ht="18" customHeight="1" x14ac:dyDescent="0.4">
      <c r="A24" s="19"/>
      <c r="B24" s="56"/>
      <c r="C24" s="56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21"/>
      <c r="R24" s="61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3" zoomScaleNormal="83" workbookViewId="0">
      <selection activeCell="B12" sqref="B12:C12"/>
    </sheetView>
  </sheetViews>
  <sheetFormatPr defaultColWidth="9" defaultRowHeight="17" x14ac:dyDescent="0.4"/>
  <cols>
    <col min="1" max="1" width="5.1796875" style="33" customWidth="1"/>
    <col min="2" max="2" width="9.6328125" style="33" bestFit="1" customWidth="1"/>
    <col min="3" max="3" width="12.453125" style="33" customWidth="1"/>
    <col min="4" max="8" width="7" style="33" bestFit="1" customWidth="1"/>
    <col min="9" max="9" width="7.453125" style="33" customWidth="1"/>
    <col min="10" max="10" width="8" style="33" customWidth="1"/>
    <col min="11" max="11" width="7.36328125" style="33" customWidth="1"/>
    <col min="12" max="12" width="7.453125" style="33" customWidth="1"/>
    <col min="13" max="13" width="6.81640625" style="33" customWidth="1"/>
    <col min="14" max="14" width="6.90625" style="33" customWidth="1"/>
    <col min="15" max="15" width="6.1796875" style="33" customWidth="1"/>
    <col min="16" max="16" width="6.6328125" style="39" customWidth="1"/>
    <col min="17" max="17" width="7.6328125" style="39" customWidth="1"/>
    <col min="18" max="18" width="11.90625" style="33" customWidth="1"/>
    <col min="19" max="16384" width="9" style="33"/>
  </cols>
  <sheetData>
    <row r="1" spans="1:18" ht="27.65" customHeight="1" x14ac:dyDescent="0.4">
      <c r="A1" s="69" t="s">
        <v>345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8" ht="24.65" customHeight="1" x14ac:dyDescent="0.4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66" t="s">
        <v>21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5" customHeight="1" x14ac:dyDescent="0.4">
      <c r="A4" s="34">
        <v>1</v>
      </c>
      <c r="B4" s="55" t="s">
        <v>348</v>
      </c>
      <c r="C4" s="55" t="s">
        <v>24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5">
        <f>MAX(D4:H4)</f>
        <v>0</v>
      </c>
      <c r="O4" s="35">
        <f>MIN(D4:H4)</f>
        <v>0</v>
      </c>
      <c r="P4" s="39">
        <f>SUM(I4-N4-O4)</f>
        <v>0</v>
      </c>
      <c r="Q4" s="39">
        <f>AVERAGE(N4:O4)</f>
        <v>0</v>
      </c>
      <c r="R4" s="42">
        <f>L4-Q4</f>
        <v>0</v>
      </c>
    </row>
    <row r="5" spans="1:18" ht="22" customHeight="1" x14ac:dyDescent="0.4">
      <c r="A5" s="34">
        <v>2</v>
      </c>
      <c r="B5" s="55" t="s">
        <v>405</v>
      </c>
      <c r="C5" s="55" t="s">
        <v>24</v>
      </c>
      <c r="D5" s="34"/>
      <c r="E5" s="34"/>
      <c r="F5" s="34"/>
      <c r="G5" s="34"/>
      <c r="H5" s="34"/>
      <c r="I5" s="34">
        <f t="shared" ref="I5:I12" si="0">SUM(D5:H5)</f>
        <v>0</v>
      </c>
      <c r="J5" s="34">
        <f t="shared" ref="J5:J12" si="1">SUM(P5/3)</f>
        <v>0</v>
      </c>
      <c r="K5" s="34"/>
      <c r="L5" s="34">
        <f t="shared" ref="L5:L12" si="2">SUM(J5:K5)</f>
        <v>0</v>
      </c>
      <c r="M5" s="34">
        <f>RANK(L5,$L$4:$L$5)</f>
        <v>1</v>
      </c>
      <c r="N5" s="35">
        <f>MAX(D5:H5)</f>
        <v>0</v>
      </c>
      <c r="O5" s="35">
        <f>MIN(D5:H5)</f>
        <v>0</v>
      </c>
      <c r="P5" s="39">
        <f>SUM(I5-N5-O5)</f>
        <v>0</v>
      </c>
      <c r="Q5" s="39">
        <f t="shared" ref="Q5:Q12" si="3">AVERAGE(N5:O5)</f>
        <v>0</v>
      </c>
      <c r="R5" s="41">
        <f t="shared" ref="R5:R12" si="4">L5-Q5</f>
        <v>0</v>
      </c>
    </row>
    <row r="6" spans="1:18" ht="22" customHeight="1" x14ac:dyDescent="0.4">
      <c r="A6" s="34">
        <v>3</v>
      </c>
      <c r="B6" s="55" t="s">
        <v>38</v>
      </c>
      <c r="C6" s="55" t="s">
        <v>10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12" si="5">RANK(L6,$L$4:$L$5)</f>
        <v>1</v>
      </c>
      <c r="N6" s="35">
        <f t="shared" ref="N6:N12" si="6">MAX(D6:H6)</f>
        <v>0</v>
      </c>
      <c r="O6" s="35">
        <f t="shared" ref="O6:O12" si="7">MIN(D6:H6)</f>
        <v>0</v>
      </c>
      <c r="P6" s="39">
        <f t="shared" ref="P6:P12" si="8">SUM(I6-N6-O6)</f>
        <v>0</v>
      </c>
      <c r="Q6" s="39">
        <f t="shared" si="3"/>
        <v>0</v>
      </c>
      <c r="R6" s="42">
        <f t="shared" si="4"/>
        <v>0</v>
      </c>
    </row>
    <row r="7" spans="1:18" ht="22" customHeight="1" x14ac:dyDescent="0.4">
      <c r="A7" s="34">
        <v>4</v>
      </c>
      <c r="B7" s="55" t="s">
        <v>145</v>
      </c>
      <c r="C7" s="55" t="s">
        <v>112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 t="shared" si="5"/>
        <v>1</v>
      </c>
      <c r="N7" s="35">
        <f t="shared" si="6"/>
        <v>0</v>
      </c>
      <c r="O7" s="35">
        <f t="shared" si="7"/>
        <v>0</v>
      </c>
      <c r="P7" s="39">
        <f t="shared" si="8"/>
        <v>0</v>
      </c>
      <c r="Q7" s="39">
        <f t="shared" si="3"/>
        <v>0</v>
      </c>
      <c r="R7" s="41">
        <f t="shared" si="4"/>
        <v>0</v>
      </c>
    </row>
    <row r="8" spans="1:18" ht="22" customHeight="1" x14ac:dyDescent="0.4">
      <c r="A8" s="34">
        <v>5</v>
      </c>
      <c r="B8" s="55" t="s">
        <v>115</v>
      </c>
      <c r="C8" s="55" t="s">
        <v>116</v>
      </c>
      <c r="D8" s="34"/>
      <c r="E8" s="34"/>
      <c r="F8" s="34"/>
      <c r="G8" s="34"/>
      <c r="H8" s="34"/>
      <c r="I8" s="34">
        <f t="shared" si="0"/>
        <v>0</v>
      </c>
      <c r="J8" s="34">
        <f t="shared" si="1"/>
        <v>0</v>
      </c>
      <c r="K8" s="34"/>
      <c r="L8" s="34">
        <f t="shared" si="2"/>
        <v>0</v>
      </c>
      <c r="M8" s="34">
        <f t="shared" si="5"/>
        <v>1</v>
      </c>
      <c r="N8" s="35">
        <f t="shared" si="6"/>
        <v>0</v>
      </c>
      <c r="O8" s="35">
        <f t="shared" si="7"/>
        <v>0</v>
      </c>
      <c r="P8" s="39">
        <f t="shared" si="8"/>
        <v>0</v>
      </c>
      <c r="Q8" s="39">
        <f t="shared" si="3"/>
        <v>0</v>
      </c>
      <c r="R8" s="42">
        <f t="shared" si="4"/>
        <v>0</v>
      </c>
    </row>
    <row r="9" spans="1:18" ht="22" customHeight="1" x14ac:dyDescent="0.4">
      <c r="A9" s="34">
        <v>6</v>
      </c>
      <c r="B9" s="55" t="s">
        <v>113</v>
      </c>
      <c r="C9" s="55" t="s">
        <v>24</v>
      </c>
      <c r="D9" s="34"/>
      <c r="E9" s="34"/>
      <c r="F9" s="34"/>
      <c r="G9" s="34"/>
      <c r="H9" s="34"/>
      <c r="I9" s="34">
        <f t="shared" si="0"/>
        <v>0</v>
      </c>
      <c r="J9" s="34">
        <f t="shared" si="1"/>
        <v>0</v>
      </c>
      <c r="K9" s="34"/>
      <c r="L9" s="34">
        <f t="shared" si="2"/>
        <v>0</v>
      </c>
      <c r="M9" s="34">
        <f t="shared" si="5"/>
        <v>1</v>
      </c>
      <c r="N9" s="35">
        <f t="shared" si="6"/>
        <v>0</v>
      </c>
      <c r="O9" s="35">
        <f t="shared" si="7"/>
        <v>0</v>
      </c>
      <c r="P9" s="39">
        <f t="shared" si="8"/>
        <v>0</v>
      </c>
      <c r="Q9" s="39">
        <f t="shared" si="3"/>
        <v>0</v>
      </c>
      <c r="R9" s="41">
        <f t="shared" si="4"/>
        <v>0</v>
      </c>
    </row>
    <row r="10" spans="1:18" ht="22" customHeight="1" x14ac:dyDescent="0.4">
      <c r="A10" s="34">
        <v>7</v>
      </c>
      <c r="B10" s="55" t="s">
        <v>347</v>
      </c>
      <c r="C10" s="55" t="s">
        <v>44</v>
      </c>
      <c r="D10" s="34"/>
      <c r="E10" s="34"/>
      <c r="F10" s="34"/>
      <c r="G10" s="34"/>
      <c r="H10" s="34"/>
      <c r="I10" s="34">
        <f t="shared" si="0"/>
        <v>0</v>
      </c>
      <c r="J10" s="34">
        <f t="shared" si="1"/>
        <v>0</v>
      </c>
      <c r="K10" s="34"/>
      <c r="L10" s="34">
        <f t="shared" si="2"/>
        <v>0</v>
      </c>
      <c r="M10" s="34">
        <f t="shared" si="5"/>
        <v>1</v>
      </c>
      <c r="N10" s="35">
        <f t="shared" si="6"/>
        <v>0</v>
      </c>
      <c r="O10" s="35">
        <f t="shared" si="7"/>
        <v>0</v>
      </c>
      <c r="P10" s="39">
        <f t="shared" si="8"/>
        <v>0</v>
      </c>
      <c r="Q10" s="39">
        <f t="shared" si="3"/>
        <v>0</v>
      </c>
      <c r="R10" s="42">
        <f t="shared" si="4"/>
        <v>0</v>
      </c>
    </row>
    <row r="11" spans="1:18" ht="22" customHeight="1" x14ac:dyDescent="0.4">
      <c r="A11" s="34">
        <v>8</v>
      </c>
      <c r="B11" s="55" t="s">
        <v>111</v>
      </c>
      <c r="C11" s="55" t="s">
        <v>112</v>
      </c>
      <c r="D11" s="34"/>
      <c r="E11" s="34"/>
      <c r="F11" s="34"/>
      <c r="G11" s="34"/>
      <c r="H11" s="34"/>
      <c r="I11" s="34">
        <f t="shared" si="0"/>
        <v>0</v>
      </c>
      <c r="J11" s="34">
        <f t="shared" si="1"/>
        <v>0</v>
      </c>
      <c r="K11" s="34"/>
      <c r="L11" s="34">
        <f t="shared" si="2"/>
        <v>0</v>
      </c>
      <c r="M11" s="34">
        <f t="shared" si="5"/>
        <v>1</v>
      </c>
      <c r="N11" s="35">
        <f t="shared" si="6"/>
        <v>0</v>
      </c>
      <c r="O11" s="35">
        <f t="shared" si="7"/>
        <v>0</v>
      </c>
      <c r="P11" s="39">
        <f t="shared" si="8"/>
        <v>0</v>
      </c>
      <c r="Q11" s="39">
        <f t="shared" si="3"/>
        <v>0</v>
      </c>
      <c r="R11" s="41">
        <f t="shared" si="4"/>
        <v>0</v>
      </c>
    </row>
    <row r="12" spans="1:18" ht="22" customHeight="1" x14ac:dyDescent="0.4">
      <c r="A12" s="34">
        <v>9</v>
      </c>
      <c r="B12" s="55" t="s">
        <v>324</v>
      </c>
      <c r="C12" s="55" t="s">
        <v>10</v>
      </c>
      <c r="D12" s="34"/>
      <c r="E12" s="34"/>
      <c r="F12" s="34"/>
      <c r="G12" s="34"/>
      <c r="H12" s="34"/>
      <c r="I12" s="34">
        <f t="shared" si="0"/>
        <v>0</v>
      </c>
      <c r="J12" s="34">
        <f t="shared" si="1"/>
        <v>0</v>
      </c>
      <c r="K12" s="34"/>
      <c r="L12" s="34">
        <f t="shared" si="2"/>
        <v>0</v>
      </c>
      <c r="M12" s="34">
        <f t="shared" si="5"/>
        <v>1</v>
      </c>
      <c r="N12" s="35">
        <f t="shared" si="6"/>
        <v>0</v>
      </c>
      <c r="O12" s="35">
        <f t="shared" si="7"/>
        <v>0</v>
      </c>
      <c r="P12" s="39">
        <f t="shared" si="8"/>
        <v>0</v>
      </c>
      <c r="Q12" s="39">
        <f t="shared" si="3"/>
        <v>0</v>
      </c>
      <c r="R12" s="42">
        <f t="shared" si="4"/>
        <v>0</v>
      </c>
    </row>
    <row r="13" spans="1:18" ht="22" customHeight="1" x14ac:dyDescent="0.4">
      <c r="A13" s="68" t="s">
        <v>346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70"/>
      <c r="O13" s="70"/>
    </row>
    <row r="14" spans="1:18" ht="22" customHeight="1" x14ac:dyDescent="0.4">
      <c r="A14" s="36"/>
      <c r="B14" s="36"/>
      <c r="C14" s="69" t="s">
        <v>9</v>
      </c>
      <c r="D14" s="69"/>
      <c r="E14" s="69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8" ht="50.5" customHeight="1" x14ac:dyDescent="0.4">
      <c r="A15" s="63" t="s">
        <v>185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</row>
    <row r="16" spans="1:18" ht="22" customHeight="1" x14ac:dyDescent="0.4"/>
    <row r="17" spans="1:18" ht="22" customHeight="1" x14ac:dyDescent="0.4">
      <c r="A17" s="19"/>
      <c r="B17" s="56"/>
      <c r="C17" s="56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61"/>
    </row>
    <row r="18" spans="1:18" ht="22" customHeight="1" x14ac:dyDescent="0.4">
      <c r="A18" s="19"/>
      <c r="B18" s="56"/>
      <c r="C18" s="56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61"/>
    </row>
    <row r="19" spans="1:18" ht="22" customHeight="1" x14ac:dyDescent="0.4">
      <c r="A19" s="19"/>
      <c r="B19" s="56"/>
      <c r="C19" s="56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61"/>
    </row>
    <row r="20" spans="1:18" ht="22" customHeight="1" x14ac:dyDescent="0.4">
      <c r="A20" s="19"/>
      <c r="B20" s="56"/>
      <c r="C20" s="5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61"/>
    </row>
    <row r="21" spans="1:18" ht="15" customHeight="1" x14ac:dyDescent="0.4"/>
    <row r="22" spans="1:18" ht="15" customHeight="1" x14ac:dyDescent="0.4"/>
    <row r="23" spans="1:18" ht="15" customHeight="1" x14ac:dyDescent="0.4"/>
    <row r="24" spans="1:18" ht="15" customHeight="1" x14ac:dyDescent="0.4"/>
  </sheetData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90" zoomScaleNormal="90" workbookViewId="0">
      <selection activeCell="B10" sqref="B10:C10"/>
    </sheetView>
  </sheetViews>
  <sheetFormatPr defaultColWidth="9" defaultRowHeight="17" x14ac:dyDescent="0.4"/>
  <cols>
    <col min="1" max="1" width="5.1796875" style="33" customWidth="1"/>
    <col min="2" max="2" width="9.6328125" style="33" bestFit="1" customWidth="1"/>
    <col min="3" max="3" width="12.453125" style="33" customWidth="1"/>
    <col min="4" max="8" width="7" style="33" bestFit="1" customWidth="1"/>
    <col min="9" max="9" width="7.453125" style="33" customWidth="1"/>
    <col min="10" max="10" width="8" style="33" customWidth="1"/>
    <col min="11" max="11" width="7.36328125" style="33" customWidth="1"/>
    <col min="12" max="12" width="7.453125" style="33" customWidth="1"/>
    <col min="13" max="13" width="6.81640625" style="33" customWidth="1"/>
    <col min="14" max="14" width="6.90625" style="33" customWidth="1"/>
    <col min="15" max="15" width="6.1796875" style="33" customWidth="1"/>
    <col min="16" max="16" width="6.6328125" style="39" customWidth="1"/>
    <col min="17" max="17" width="7.6328125" style="39" customWidth="1"/>
    <col min="18" max="18" width="11.90625" style="33" customWidth="1"/>
    <col min="19" max="16384" width="9" style="33"/>
  </cols>
  <sheetData>
    <row r="1" spans="1:18" ht="27.65" customHeight="1" x14ac:dyDescent="0.4">
      <c r="A1" s="69" t="s">
        <v>349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8" ht="24.65" customHeight="1" x14ac:dyDescent="0.4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66" t="s">
        <v>21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61</v>
      </c>
      <c r="K3" s="37" t="s">
        <v>12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0" customHeight="1" x14ac:dyDescent="0.4">
      <c r="A4" s="34">
        <v>1</v>
      </c>
      <c r="B4" s="55" t="s">
        <v>117</v>
      </c>
      <c r="C4" s="55" t="s">
        <v>24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5">
        <f>MAX(D4:H4)</f>
        <v>0</v>
      </c>
      <c r="O4" s="35">
        <f>MIN(D4:H4)</f>
        <v>0</v>
      </c>
      <c r="P4" s="39">
        <f>SUM(I4-N4-O4)</f>
        <v>0</v>
      </c>
      <c r="Q4" s="39">
        <f>AVERAGE(N4:O4)</f>
        <v>0</v>
      </c>
      <c r="R4" s="42">
        <f>L4-Q4</f>
        <v>0</v>
      </c>
    </row>
    <row r="5" spans="1:18" ht="30" customHeight="1" x14ac:dyDescent="0.4">
      <c r="A5" s="34">
        <v>2</v>
      </c>
      <c r="B5" s="55" t="s">
        <v>35</v>
      </c>
      <c r="C5" s="55" t="s">
        <v>34</v>
      </c>
      <c r="D5" s="34"/>
      <c r="E5" s="34"/>
      <c r="F5" s="34"/>
      <c r="G5" s="34"/>
      <c r="H5" s="34"/>
      <c r="I5" s="34">
        <f t="shared" ref="I5:I10" si="0">SUM(D5:H5)</f>
        <v>0</v>
      </c>
      <c r="J5" s="34">
        <f t="shared" ref="J5:J10" si="1">SUM(P5/3)</f>
        <v>0</v>
      </c>
      <c r="K5" s="34"/>
      <c r="L5" s="34">
        <f t="shared" ref="L5:L10" si="2">SUM(J5:K5)</f>
        <v>0</v>
      </c>
      <c r="M5" s="34">
        <f>RANK(L5,$L$4:$L$5)</f>
        <v>1</v>
      </c>
      <c r="N5" s="35">
        <f>MAX(D5:H5)</f>
        <v>0</v>
      </c>
      <c r="O5" s="35">
        <f>MIN(D5:H5)</f>
        <v>0</v>
      </c>
      <c r="P5" s="39">
        <f>SUM(I5-N5-O5)</f>
        <v>0</v>
      </c>
      <c r="Q5" s="39">
        <f t="shared" ref="Q5:Q10" si="3">AVERAGE(N5:O5)</f>
        <v>0</v>
      </c>
      <c r="R5" s="41">
        <f t="shared" ref="R5:R10" si="4">L5-Q5</f>
        <v>0</v>
      </c>
    </row>
    <row r="6" spans="1:18" ht="30" customHeight="1" x14ac:dyDescent="0.4">
      <c r="A6" s="34">
        <v>3</v>
      </c>
      <c r="B6" s="55" t="s">
        <v>118</v>
      </c>
      <c r="C6" s="55" t="s">
        <v>24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10" si="5">RANK(L6,$L$4:$L$5)</f>
        <v>1</v>
      </c>
      <c r="N6" s="35">
        <f t="shared" ref="N6:N10" si="6">MAX(D6:H6)</f>
        <v>0</v>
      </c>
      <c r="O6" s="35">
        <f t="shared" ref="O6:O10" si="7">MIN(D6:H6)</f>
        <v>0</v>
      </c>
      <c r="P6" s="39">
        <f t="shared" ref="P6:P10" si="8">SUM(I6-N6-O6)</f>
        <v>0</v>
      </c>
      <c r="Q6" s="39">
        <f t="shared" si="3"/>
        <v>0</v>
      </c>
      <c r="R6" s="42">
        <f t="shared" si="4"/>
        <v>0</v>
      </c>
    </row>
    <row r="7" spans="1:18" ht="30" customHeight="1" x14ac:dyDescent="0.4">
      <c r="A7" s="34">
        <v>4</v>
      </c>
      <c r="B7" s="55" t="s">
        <v>147</v>
      </c>
      <c r="C7" s="55" t="s">
        <v>10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 t="shared" si="5"/>
        <v>1</v>
      </c>
      <c r="N7" s="35">
        <f t="shared" si="6"/>
        <v>0</v>
      </c>
      <c r="O7" s="35">
        <f t="shared" si="7"/>
        <v>0</v>
      </c>
      <c r="P7" s="39">
        <f t="shared" si="8"/>
        <v>0</v>
      </c>
      <c r="Q7" s="39">
        <f t="shared" si="3"/>
        <v>0</v>
      </c>
      <c r="R7" s="41">
        <f t="shared" si="4"/>
        <v>0</v>
      </c>
    </row>
    <row r="8" spans="1:18" ht="30" customHeight="1" x14ac:dyDescent="0.4">
      <c r="A8" s="34">
        <v>5</v>
      </c>
      <c r="B8" s="55" t="s">
        <v>207</v>
      </c>
      <c r="C8" s="55" t="s">
        <v>11</v>
      </c>
      <c r="D8" s="34"/>
      <c r="E8" s="34"/>
      <c r="F8" s="34"/>
      <c r="G8" s="34"/>
      <c r="H8" s="34"/>
      <c r="I8" s="34">
        <f t="shared" si="0"/>
        <v>0</v>
      </c>
      <c r="J8" s="34">
        <f t="shared" si="1"/>
        <v>0</v>
      </c>
      <c r="K8" s="34"/>
      <c r="L8" s="34">
        <f t="shared" si="2"/>
        <v>0</v>
      </c>
      <c r="M8" s="34">
        <f t="shared" si="5"/>
        <v>1</v>
      </c>
      <c r="N8" s="35">
        <f t="shared" si="6"/>
        <v>0</v>
      </c>
      <c r="O8" s="35">
        <f t="shared" si="7"/>
        <v>0</v>
      </c>
      <c r="P8" s="39">
        <f t="shared" si="8"/>
        <v>0</v>
      </c>
      <c r="Q8" s="39">
        <f t="shared" si="3"/>
        <v>0</v>
      </c>
      <c r="R8" s="42">
        <f t="shared" si="4"/>
        <v>0</v>
      </c>
    </row>
    <row r="9" spans="1:18" ht="30" customHeight="1" x14ac:dyDescent="0.4">
      <c r="A9" s="34">
        <v>6</v>
      </c>
      <c r="B9" s="55" t="s">
        <v>120</v>
      </c>
      <c r="C9" s="55" t="s">
        <v>10</v>
      </c>
      <c r="D9" s="34"/>
      <c r="E9" s="34"/>
      <c r="F9" s="34"/>
      <c r="G9" s="34"/>
      <c r="H9" s="34"/>
      <c r="I9" s="34">
        <f t="shared" si="0"/>
        <v>0</v>
      </c>
      <c r="J9" s="34">
        <f t="shared" si="1"/>
        <v>0</v>
      </c>
      <c r="K9" s="34"/>
      <c r="L9" s="34">
        <f t="shared" si="2"/>
        <v>0</v>
      </c>
      <c r="M9" s="34">
        <f t="shared" si="5"/>
        <v>1</v>
      </c>
      <c r="N9" s="35">
        <f t="shared" si="6"/>
        <v>0</v>
      </c>
      <c r="O9" s="35">
        <f t="shared" si="7"/>
        <v>0</v>
      </c>
      <c r="P9" s="39">
        <f t="shared" si="8"/>
        <v>0</v>
      </c>
      <c r="Q9" s="39">
        <f t="shared" si="3"/>
        <v>0</v>
      </c>
      <c r="R9" s="41">
        <f t="shared" si="4"/>
        <v>0</v>
      </c>
    </row>
    <row r="10" spans="1:18" ht="30" customHeight="1" x14ac:dyDescent="0.4">
      <c r="A10" s="34">
        <v>7</v>
      </c>
      <c r="B10" s="55" t="s">
        <v>28</v>
      </c>
      <c r="C10" s="55" t="s">
        <v>10</v>
      </c>
      <c r="D10" s="34"/>
      <c r="E10" s="34"/>
      <c r="F10" s="34"/>
      <c r="G10" s="34"/>
      <c r="H10" s="34"/>
      <c r="I10" s="34">
        <f t="shared" si="0"/>
        <v>0</v>
      </c>
      <c r="J10" s="34">
        <f t="shared" si="1"/>
        <v>0</v>
      </c>
      <c r="K10" s="34"/>
      <c r="L10" s="34">
        <f t="shared" si="2"/>
        <v>0</v>
      </c>
      <c r="M10" s="34">
        <f t="shared" si="5"/>
        <v>1</v>
      </c>
      <c r="N10" s="35">
        <f t="shared" si="6"/>
        <v>0</v>
      </c>
      <c r="O10" s="35">
        <f t="shared" si="7"/>
        <v>0</v>
      </c>
      <c r="P10" s="39">
        <f t="shared" si="8"/>
        <v>0</v>
      </c>
      <c r="Q10" s="39">
        <f t="shared" si="3"/>
        <v>0</v>
      </c>
      <c r="R10" s="42">
        <f t="shared" si="4"/>
        <v>0</v>
      </c>
    </row>
    <row r="11" spans="1:18" ht="18" customHeight="1" x14ac:dyDescent="0.4">
      <c r="A11" s="68" t="s">
        <v>350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70"/>
      <c r="O11" s="70"/>
    </row>
    <row r="12" spans="1:18" ht="18" customHeight="1" x14ac:dyDescent="0.4">
      <c r="A12" s="36"/>
      <c r="B12" s="36"/>
      <c r="C12" s="69" t="s">
        <v>9</v>
      </c>
      <c r="D12" s="69"/>
      <c r="E12" s="69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8" ht="42.5" customHeight="1" x14ac:dyDescent="0.4">
      <c r="A13" s="63" t="s">
        <v>22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</row>
    <row r="14" spans="1:18" ht="18" customHeight="1" x14ac:dyDescent="0.4"/>
    <row r="15" spans="1:18" ht="18" customHeight="1" x14ac:dyDescent="0.4">
      <c r="A15" s="19"/>
      <c r="B15" s="56"/>
      <c r="C15" s="56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61"/>
    </row>
    <row r="16" spans="1:18" ht="18" customHeight="1" x14ac:dyDescent="0.4">
      <c r="A16" s="19"/>
      <c r="B16" s="56"/>
      <c r="C16" s="5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61"/>
    </row>
    <row r="17" spans="1:18" ht="18" customHeight="1" x14ac:dyDescent="0.4">
      <c r="A17" s="19"/>
      <c r="B17" s="56"/>
      <c r="C17" s="56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61"/>
    </row>
    <row r="18" spans="1:18" ht="18" customHeight="1" x14ac:dyDescent="0.4">
      <c r="A18" s="19"/>
      <c r="B18" s="56"/>
      <c r="C18" s="56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61"/>
    </row>
    <row r="19" spans="1:18" ht="18" customHeight="1" x14ac:dyDescent="0.4">
      <c r="A19" s="19"/>
      <c r="B19" s="56"/>
      <c r="C19" s="56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61"/>
    </row>
    <row r="20" spans="1:18" ht="18" customHeight="1" x14ac:dyDescent="0.4">
      <c r="A20" s="19"/>
      <c r="B20" s="56"/>
      <c r="C20" s="5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61"/>
    </row>
    <row r="21" spans="1:18" ht="18" customHeight="1" x14ac:dyDescent="0.4">
      <c r="A21" s="19"/>
      <c r="B21" s="56"/>
      <c r="C21" s="5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/>
      <c r="R21" s="61"/>
    </row>
    <row r="22" spans="1:18" ht="18" customHeight="1" x14ac:dyDescent="0.4">
      <c r="A22" s="19"/>
      <c r="B22" s="56"/>
      <c r="C22" s="56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61"/>
    </row>
    <row r="23" spans="1:18" ht="18" customHeight="1" x14ac:dyDescent="0.4">
      <c r="A23" s="19"/>
      <c r="B23" s="56"/>
      <c r="C23" s="56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61"/>
    </row>
    <row r="24" spans="1:18" ht="18" customHeight="1" x14ac:dyDescent="0.4">
      <c r="A24" s="19"/>
      <c r="B24" s="56"/>
      <c r="C24" s="56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21"/>
      <c r="R24" s="61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82" zoomScaleNormal="82" workbookViewId="0">
      <selection activeCell="B10" sqref="B10:C10"/>
    </sheetView>
  </sheetViews>
  <sheetFormatPr defaultColWidth="9" defaultRowHeight="17" x14ac:dyDescent="0.4"/>
  <cols>
    <col min="1" max="1" width="5.1796875" style="33" customWidth="1"/>
    <col min="2" max="2" width="9.6328125" style="33" bestFit="1" customWidth="1"/>
    <col min="3" max="3" width="12.453125" style="33" customWidth="1"/>
    <col min="4" max="8" width="7" style="33" bestFit="1" customWidth="1"/>
    <col min="9" max="9" width="7.453125" style="33" customWidth="1"/>
    <col min="10" max="10" width="8" style="33" customWidth="1"/>
    <col min="11" max="11" width="7.36328125" style="33" customWidth="1"/>
    <col min="12" max="12" width="7.453125" style="33" customWidth="1"/>
    <col min="13" max="13" width="6.81640625" style="33" customWidth="1"/>
    <col min="14" max="14" width="6.90625" style="33" customWidth="1"/>
    <col min="15" max="15" width="6.1796875" style="33" customWidth="1"/>
    <col min="16" max="16" width="6.6328125" style="39" customWidth="1"/>
    <col min="17" max="17" width="7.6328125" style="39" customWidth="1"/>
    <col min="18" max="18" width="11.90625" style="33" customWidth="1"/>
    <col min="19" max="16384" width="9" style="33"/>
  </cols>
  <sheetData>
    <row r="1" spans="1:18" ht="27.65" customHeight="1" x14ac:dyDescent="0.4">
      <c r="A1" s="66" t="s">
        <v>352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8" ht="24.65" customHeight="1" x14ac:dyDescent="0.4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66" t="s">
        <v>21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12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0" customHeight="1" x14ac:dyDescent="0.4">
      <c r="A4" s="34">
        <v>1</v>
      </c>
      <c r="B4" s="55" t="s">
        <v>103</v>
      </c>
      <c r="C4" s="55" t="s">
        <v>96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5">
        <f>MAX(D4:H4)</f>
        <v>0</v>
      </c>
      <c r="O4" s="35">
        <f>MIN(D4:H4)</f>
        <v>0</v>
      </c>
      <c r="P4" s="39">
        <f>SUM(I4-N4-O4)</f>
        <v>0</v>
      </c>
      <c r="Q4" s="39">
        <f>AVERAGE(N4:O4)</f>
        <v>0</v>
      </c>
      <c r="R4" s="42">
        <f>L4-Q4</f>
        <v>0</v>
      </c>
    </row>
    <row r="5" spans="1:18" ht="30" customHeight="1" x14ac:dyDescent="0.4">
      <c r="A5" s="34">
        <v>2</v>
      </c>
      <c r="B5" s="55" t="s">
        <v>105</v>
      </c>
      <c r="C5" s="55" t="s">
        <v>29</v>
      </c>
      <c r="D5" s="34"/>
      <c r="E5" s="34"/>
      <c r="F5" s="34"/>
      <c r="G5" s="34"/>
      <c r="H5" s="34"/>
      <c r="I5" s="34">
        <f t="shared" ref="I5:I10" si="0">SUM(D5:H5)</f>
        <v>0</v>
      </c>
      <c r="J5" s="34">
        <f t="shared" ref="J5:J10" si="1">SUM(P5/3)</f>
        <v>0</v>
      </c>
      <c r="K5" s="34"/>
      <c r="L5" s="34">
        <f t="shared" ref="L5:L10" si="2">SUM(J5:K5)</f>
        <v>0</v>
      </c>
      <c r="M5" s="34">
        <f>RANK(L5,$L$4:$L$5)</f>
        <v>1</v>
      </c>
      <c r="N5" s="35">
        <f>MAX(D5:H5)</f>
        <v>0</v>
      </c>
      <c r="O5" s="35">
        <f>MIN(D5:H5)</f>
        <v>0</v>
      </c>
      <c r="P5" s="39">
        <f>SUM(I5-N5-O5)</f>
        <v>0</v>
      </c>
      <c r="Q5" s="39">
        <f t="shared" ref="Q5:Q10" si="3">AVERAGE(N5:O5)</f>
        <v>0</v>
      </c>
      <c r="R5" s="41">
        <f t="shared" ref="R5:R10" si="4">L5-Q5</f>
        <v>0</v>
      </c>
    </row>
    <row r="6" spans="1:18" ht="30" customHeight="1" x14ac:dyDescent="0.4">
      <c r="A6" s="34">
        <v>3</v>
      </c>
      <c r="B6" s="55" t="s">
        <v>102</v>
      </c>
      <c r="C6" s="55" t="s">
        <v>96</v>
      </c>
      <c r="D6" s="34"/>
      <c r="E6" s="34"/>
      <c r="F6" s="34"/>
      <c r="G6" s="34"/>
      <c r="H6" s="34"/>
      <c r="I6" s="34">
        <f t="shared" si="0"/>
        <v>0</v>
      </c>
      <c r="J6" s="34">
        <f t="shared" si="1"/>
        <v>0</v>
      </c>
      <c r="K6" s="34"/>
      <c r="L6" s="34">
        <f t="shared" si="2"/>
        <v>0</v>
      </c>
      <c r="M6" s="34">
        <f t="shared" ref="M6:M10" si="5">RANK(L6,$L$4:$L$5)</f>
        <v>1</v>
      </c>
      <c r="N6" s="35">
        <f t="shared" ref="N6:N10" si="6">MAX(D6:H6)</f>
        <v>0</v>
      </c>
      <c r="O6" s="35">
        <f t="shared" ref="O6:O10" si="7">MIN(D6:H6)</f>
        <v>0</v>
      </c>
      <c r="P6" s="39">
        <f t="shared" ref="P6:P10" si="8">SUM(I6-N6-O6)</f>
        <v>0</v>
      </c>
      <c r="Q6" s="39">
        <f t="shared" si="3"/>
        <v>0</v>
      </c>
      <c r="R6" s="42">
        <f t="shared" si="4"/>
        <v>0</v>
      </c>
    </row>
    <row r="7" spans="1:18" ht="30" customHeight="1" x14ac:dyDescent="0.4">
      <c r="A7" s="34">
        <v>4</v>
      </c>
      <c r="B7" s="55" t="s">
        <v>353</v>
      </c>
      <c r="C7" s="55" t="s">
        <v>42</v>
      </c>
      <c r="D7" s="34"/>
      <c r="E7" s="34"/>
      <c r="F7" s="34"/>
      <c r="G7" s="34"/>
      <c r="H7" s="34"/>
      <c r="I7" s="34">
        <f t="shared" si="0"/>
        <v>0</v>
      </c>
      <c r="J7" s="34">
        <f t="shared" si="1"/>
        <v>0</v>
      </c>
      <c r="K7" s="34"/>
      <c r="L7" s="34">
        <f t="shared" si="2"/>
        <v>0</v>
      </c>
      <c r="M7" s="34">
        <f t="shared" si="5"/>
        <v>1</v>
      </c>
      <c r="N7" s="35">
        <f t="shared" si="6"/>
        <v>0</v>
      </c>
      <c r="O7" s="35">
        <f t="shared" si="7"/>
        <v>0</v>
      </c>
      <c r="P7" s="39">
        <f t="shared" si="8"/>
        <v>0</v>
      </c>
      <c r="Q7" s="39">
        <f t="shared" si="3"/>
        <v>0</v>
      </c>
      <c r="R7" s="41">
        <f t="shared" si="4"/>
        <v>0</v>
      </c>
    </row>
    <row r="8" spans="1:18" ht="30" customHeight="1" x14ac:dyDescent="0.4">
      <c r="A8" s="34">
        <v>5</v>
      </c>
      <c r="B8" s="55" t="s">
        <v>104</v>
      </c>
      <c r="C8" s="55" t="s">
        <v>29</v>
      </c>
      <c r="D8" s="34"/>
      <c r="E8" s="34"/>
      <c r="F8" s="34"/>
      <c r="G8" s="34"/>
      <c r="H8" s="34"/>
      <c r="I8" s="34">
        <f t="shared" si="0"/>
        <v>0</v>
      </c>
      <c r="J8" s="34">
        <f t="shared" si="1"/>
        <v>0</v>
      </c>
      <c r="K8" s="34"/>
      <c r="L8" s="34">
        <f t="shared" si="2"/>
        <v>0</v>
      </c>
      <c r="M8" s="34">
        <f t="shared" si="5"/>
        <v>1</v>
      </c>
      <c r="N8" s="35">
        <f t="shared" si="6"/>
        <v>0</v>
      </c>
      <c r="O8" s="35">
        <f t="shared" si="7"/>
        <v>0</v>
      </c>
      <c r="P8" s="39">
        <f t="shared" si="8"/>
        <v>0</v>
      </c>
      <c r="Q8" s="39">
        <f t="shared" si="3"/>
        <v>0</v>
      </c>
      <c r="R8" s="42">
        <f t="shared" si="4"/>
        <v>0</v>
      </c>
    </row>
    <row r="9" spans="1:18" ht="30" customHeight="1" x14ac:dyDescent="0.4">
      <c r="A9" s="34">
        <v>6</v>
      </c>
      <c r="B9" s="55" t="s">
        <v>95</v>
      </c>
      <c r="C9" s="55" t="s">
        <v>96</v>
      </c>
      <c r="D9" s="34"/>
      <c r="E9" s="34"/>
      <c r="F9" s="34"/>
      <c r="G9" s="34"/>
      <c r="H9" s="34"/>
      <c r="I9" s="34">
        <f t="shared" si="0"/>
        <v>0</v>
      </c>
      <c r="J9" s="34">
        <f t="shared" si="1"/>
        <v>0</v>
      </c>
      <c r="K9" s="34"/>
      <c r="L9" s="34">
        <f t="shared" si="2"/>
        <v>0</v>
      </c>
      <c r="M9" s="34">
        <f t="shared" si="5"/>
        <v>1</v>
      </c>
      <c r="N9" s="35">
        <f t="shared" si="6"/>
        <v>0</v>
      </c>
      <c r="O9" s="35">
        <f t="shared" si="7"/>
        <v>0</v>
      </c>
      <c r="P9" s="39">
        <f t="shared" si="8"/>
        <v>0</v>
      </c>
      <c r="Q9" s="39">
        <f t="shared" si="3"/>
        <v>0</v>
      </c>
      <c r="R9" s="41">
        <f t="shared" si="4"/>
        <v>0</v>
      </c>
    </row>
    <row r="10" spans="1:18" ht="30" customHeight="1" x14ac:dyDescent="0.4">
      <c r="A10" s="34">
        <v>7</v>
      </c>
      <c r="B10" s="55" t="s">
        <v>335</v>
      </c>
      <c r="C10" s="55" t="s">
        <v>29</v>
      </c>
      <c r="D10" s="34"/>
      <c r="E10" s="34"/>
      <c r="F10" s="34"/>
      <c r="G10" s="34"/>
      <c r="H10" s="34"/>
      <c r="I10" s="34">
        <f t="shared" si="0"/>
        <v>0</v>
      </c>
      <c r="J10" s="34">
        <f t="shared" si="1"/>
        <v>0</v>
      </c>
      <c r="K10" s="34"/>
      <c r="L10" s="34">
        <f t="shared" si="2"/>
        <v>0</v>
      </c>
      <c r="M10" s="34">
        <f t="shared" si="5"/>
        <v>1</v>
      </c>
      <c r="N10" s="35">
        <f t="shared" si="6"/>
        <v>0</v>
      </c>
      <c r="O10" s="35">
        <f t="shared" si="7"/>
        <v>0</v>
      </c>
      <c r="P10" s="39">
        <f t="shared" si="8"/>
        <v>0</v>
      </c>
      <c r="Q10" s="39">
        <f t="shared" si="3"/>
        <v>0</v>
      </c>
      <c r="R10" s="42">
        <f t="shared" si="4"/>
        <v>0</v>
      </c>
    </row>
    <row r="11" spans="1:18" ht="18" customHeight="1" x14ac:dyDescent="0.4">
      <c r="A11" s="68" t="s">
        <v>351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70"/>
      <c r="O11" s="70"/>
    </row>
    <row r="12" spans="1:18" ht="18" customHeight="1" x14ac:dyDescent="0.4">
      <c r="A12" s="36"/>
      <c r="B12" s="36"/>
      <c r="C12" s="69" t="s">
        <v>9</v>
      </c>
      <c r="D12" s="69"/>
      <c r="E12" s="69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8" ht="34" customHeight="1" x14ac:dyDescent="0.4">
      <c r="A13" s="63" t="s">
        <v>22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</row>
    <row r="14" spans="1:18" ht="18" customHeight="1" x14ac:dyDescent="0.4">
      <c r="A14" s="19"/>
      <c r="B14" s="56"/>
      <c r="C14" s="56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5" spans="1:18" ht="18" customHeight="1" x14ac:dyDescent="0.4">
      <c r="A15" s="19"/>
      <c r="B15" s="56"/>
      <c r="C15" s="56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1"/>
      <c r="Q15" s="21"/>
      <c r="R15" s="61"/>
    </row>
    <row r="16" spans="1:18" ht="18" customHeight="1" x14ac:dyDescent="0.4">
      <c r="A16" s="19"/>
      <c r="B16" s="56"/>
      <c r="C16" s="5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1"/>
      <c r="Q16" s="21"/>
      <c r="R16" s="61"/>
    </row>
    <row r="17" spans="1:18" ht="18" customHeight="1" x14ac:dyDescent="0.4">
      <c r="A17" s="19"/>
      <c r="B17" s="56"/>
      <c r="C17" s="56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21"/>
      <c r="Q17" s="21"/>
      <c r="R17" s="61"/>
    </row>
    <row r="18" spans="1:18" ht="18" customHeight="1" x14ac:dyDescent="0.4">
      <c r="A18" s="19"/>
      <c r="B18" s="56"/>
      <c r="C18" s="56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1"/>
      <c r="Q18" s="21"/>
      <c r="R18" s="61"/>
    </row>
    <row r="19" spans="1:18" ht="18" customHeight="1" x14ac:dyDescent="0.4">
      <c r="A19" s="19"/>
      <c r="B19" s="56"/>
      <c r="C19" s="56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21"/>
      <c r="Q19" s="21"/>
      <c r="R19" s="61"/>
    </row>
    <row r="20" spans="1:18" ht="18" customHeight="1" x14ac:dyDescent="0.4">
      <c r="A20" s="19"/>
      <c r="B20" s="56"/>
      <c r="C20" s="56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21"/>
      <c r="Q20" s="21"/>
      <c r="R20" s="61"/>
    </row>
    <row r="21" spans="1:18" ht="18" customHeight="1" x14ac:dyDescent="0.4">
      <c r="A21" s="19"/>
      <c r="B21" s="56"/>
      <c r="C21" s="5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21"/>
      <c r="Q21" s="21"/>
      <c r="R21" s="61"/>
    </row>
    <row r="22" spans="1:18" ht="18" customHeight="1" x14ac:dyDescent="0.4">
      <c r="A22" s="19"/>
      <c r="B22" s="56"/>
      <c r="C22" s="56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61"/>
    </row>
    <row r="23" spans="1:18" ht="18" customHeight="1" x14ac:dyDescent="0.4">
      <c r="A23" s="19"/>
      <c r="B23" s="56"/>
      <c r="C23" s="56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61"/>
    </row>
    <row r="24" spans="1:18" ht="15" customHeight="1" x14ac:dyDescent="0.4"/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87" zoomScaleNormal="87" workbookViewId="0">
      <selection activeCell="R4" sqref="R4"/>
    </sheetView>
  </sheetViews>
  <sheetFormatPr defaultColWidth="9" defaultRowHeight="17" x14ac:dyDescent="0.4"/>
  <cols>
    <col min="1" max="1" width="5.1796875" style="33" customWidth="1"/>
    <col min="2" max="2" width="9.6328125" style="33" bestFit="1" customWidth="1"/>
    <col min="3" max="3" width="12.453125" style="33" customWidth="1"/>
    <col min="4" max="8" width="7" style="33" bestFit="1" customWidth="1"/>
    <col min="9" max="9" width="7.453125" style="33" customWidth="1"/>
    <col min="10" max="10" width="8" style="33" customWidth="1"/>
    <col min="11" max="11" width="7.36328125" style="33" customWidth="1"/>
    <col min="12" max="12" width="7.453125" style="33" customWidth="1"/>
    <col min="13" max="13" width="6.81640625" style="33" customWidth="1"/>
    <col min="14" max="14" width="6.90625" style="33" customWidth="1"/>
    <col min="15" max="15" width="6.1796875" style="33" customWidth="1"/>
    <col min="16" max="16" width="6.6328125" style="39" customWidth="1"/>
    <col min="17" max="17" width="7.6328125" style="39" customWidth="1"/>
    <col min="18" max="18" width="11.90625" style="33" customWidth="1"/>
    <col min="19" max="16384" width="9" style="33"/>
  </cols>
  <sheetData>
    <row r="1" spans="1:18" ht="27.65" customHeight="1" x14ac:dyDescent="0.4">
      <c r="A1" s="64" t="s">
        <v>354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8" ht="24.65" customHeight="1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45" customHeight="1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355</v>
      </c>
      <c r="K3" s="37" t="s">
        <v>73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7" customHeight="1" x14ac:dyDescent="0.4">
      <c r="A4" s="34">
        <v>1</v>
      </c>
      <c r="B4" s="55" t="s">
        <v>109</v>
      </c>
      <c r="C4" s="55" t="s">
        <v>29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 t="shared" ref="M4:M9" si="0">RANK(L4,$L$4:$L$7)</f>
        <v>1</v>
      </c>
      <c r="N4" s="35">
        <f t="shared" ref="N4:N7" si="1">MAX(D4:H4)</f>
        <v>0</v>
      </c>
      <c r="O4" s="35">
        <f t="shared" ref="O4:O7" si="2">MIN(D4:H4)</f>
        <v>0</v>
      </c>
      <c r="P4" s="39">
        <f t="shared" ref="P4:P7" si="3">SUM(I4-N4-O4)</f>
        <v>0</v>
      </c>
      <c r="Q4" s="39">
        <f>AVERAGE(N4:O4)</f>
        <v>0</v>
      </c>
      <c r="R4" s="42">
        <f>L4-Q4</f>
        <v>0</v>
      </c>
    </row>
    <row r="5" spans="1:18" ht="37" customHeight="1" x14ac:dyDescent="0.4">
      <c r="A5" s="34">
        <v>2</v>
      </c>
      <c r="B5" s="55" t="s">
        <v>99</v>
      </c>
      <c r="C5" s="55" t="s">
        <v>83</v>
      </c>
      <c r="D5" s="34"/>
      <c r="E5" s="34"/>
      <c r="F5" s="34"/>
      <c r="G5" s="34"/>
      <c r="H5" s="34"/>
      <c r="I5" s="34">
        <f t="shared" ref="I5:I7" si="4">SUM(D5:H5)</f>
        <v>0</v>
      </c>
      <c r="J5" s="34">
        <f t="shared" ref="J5:J7" si="5">SUM(P5/3)</f>
        <v>0</v>
      </c>
      <c r="K5" s="34"/>
      <c r="L5" s="34">
        <f t="shared" ref="L5:L7" si="6">SUM(J5:K5)</f>
        <v>0</v>
      </c>
      <c r="M5" s="34">
        <f t="shared" si="0"/>
        <v>1</v>
      </c>
      <c r="N5" s="35">
        <f t="shared" si="1"/>
        <v>0</v>
      </c>
      <c r="O5" s="35">
        <f t="shared" si="2"/>
        <v>0</v>
      </c>
      <c r="P5" s="39">
        <f t="shared" si="3"/>
        <v>0</v>
      </c>
      <c r="Q5" s="39">
        <f t="shared" ref="Q5:Q7" si="7">AVERAGE(N5:O5)</f>
        <v>0</v>
      </c>
      <c r="R5" s="41">
        <f t="shared" ref="R5:R7" si="8">L5-Q5</f>
        <v>0</v>
      </c>
    </row>
    <row r="6" spans="1:18" ht="37" customHeight="1" x14ac:dyDescent="0.4">
      <c r="A6" s="34">
        <v>3</v>
      </c>
      <c r="B6" s="55" t="s">
        <v>100</v>
      </c>
      <c r="C6" s="55" t="s">
        <v>29</v>
      </c>
      <c r="D6" s="34"/>
      <c r="E6" s="34"/>
      <c r="F6" s="34"/>
      <c r="G6" s="34"/>
      <c r="H6" s="34"/>
      <c r="I6" s="34">
        <f t="shared" si="4"/>
        <v>0</v>
      </c>
      <c r="J6" s="34">
        <f t="shared" si="5"/>
        <v>0</v>
      </c>
      <c r="K6" s="34"/>
      <c r="L6" s="34">
        <f t="shared" si="6"/>
        <v>0</v>
      </c>
      <c r="M6" s="34">
        <f t="shared" si="0"/>
        <v>1</v>
      </c>
      <c r="N6" s="35">
        <f t="shared" si="1"/>
        <v>0</v>
      </c>
      <c r="O6" s="35">
        <f t="shared" si="2"/>
        <v>0</v>
      </c>
      <c r="P6" s="39">
        <f t="shared" si="3"/>
        <v>0</v>
      </c>
      <c r="Q6" s="39">
        <f t="shared" si="7"/>
        <v>0</v>
      </c>
      <c r="R6" s="41">
        <f t="shared" si="8"/>
        <v>0</v>
      </c>
    </row>
    <row r="7" spans="1:18" ht="37" customHeight="1" x14ac:dyDescent="0.4">
      <c r="A7" s="34">
        <v>4</v>
      </c>
      <c r="B7" s="55" t="s">
        <v>110</v>
      </c>
      <c r="C7" s="55" t="s">
        <v>29</v>
      </c>
      <c r="D7" s="34"/>
      <c r="E7" s="34"/>
      <c r="F7" s="34"/>
      <c r="G7" s="34"/>
      <c r="H7" s="34"/>
      <c r="I7" s="34">
        <f t="shared" si="4"/>
        <v>0</v>
      </c>
      <c r="J7" s="34">
        <f t="shared" si="5"/>
        <v>0</v>
      </c>
      <c r="K7" s="34"/>
      <c r="L7" s="34">
        <f t="shared" si="6"/>
        <v>0</v>
      </c>
      <c r="M7" s="34">
        <f t="shared" si="0"/>
        <v>1</v>
      </c>
      <c r="N7" s="35">
        <f t="shared" si="1"/>
        <v>0</v>
      </c>
      <c r="O7" s="35">
        <f t="shared" si="2"/>
        <v>0</v>
      </c>
      <c r="P7" s="39">
        <f t="shared" si="3"/>
        <v>0</v>
      </c>
      <c r="Q7" s="39">
        <f t="shared" si="7"/>
        <v>0</v>
      </c>
      <c r="R7" s="41">
        <f t="shared" si="8"/>
        <v>0</v>
      </c>
    </row>
    <row r="8" spans="1:18" ht="37" customHeight="1" x14ac:dyDescent="0.4">
      <c r="A8" s="34">
        <v>5</v>
      </c>
      <c r="B8" s="55" t="s">
        <v>98</v>
      </c>
      <c r="C8" s="55" t="s">
        <v>96</v>
      </c>
      <c r="D8" s="34"/>
      <c r="E8" s="34"/>
      <c r="F8" s="34"/>
      <c r="G8" s="34"/>
      <c r="H8" s="34"/>
      <c r="I8" s="34">
        <f t="shared" ref="I8:I9" si="9">SUM(D8:H8)</f>
        <v>0</v>
      </c>
      <c r="J8" s="34">
        <f t="shared" ref="J8:J9" si="10">SUM(P8/3)</f>
        <v>0</v>
      </c>
      <c r="K8" s="34"/>
      <c r="L8" s="34">
        <f t="shared" ref="L8:L9" si="11">SUM(J8:K8)</f>
        <v>0</v>
      </c>
      <c r="M8" s="34">
        <f t="shared" si="0"/>
        <v>1</v>
      </c>
      <c r="N8" s="35">
        <f t="shared" ref="N8:N9" si="12">MAX(D8:H8)</f>
        <v>0</v>
      </c>
      <c r="O8" s="35">
        <f t="shared" ref="O8:O9" si="13">MIN(D8:H8)</f>
        <v>0</v>
      </c>
      <c r="P8" s="39">
        <f t="shared" ref="P8:P9" si="14">SUM(I8-N8-O8)</f>
        <v>0</v>
      </c>
      <c r="Q8" s="39">
        <f t="shared" ref="Q8:Q9" si="15">AVERAGE(N8:O8)</f>
        <v>0</v>
      </c>
      <c r="R8" s="41">
        <f t="shared" ref="R8:R9" si="16">L8-Q8</f>
        <v>0</v>
      </c>
    </row>
    <row r="9" spans="1:18" ht="37" customHeight="1" x14ac:dyDescent="0.4">
      <c r="A9" s="34">
        <v>6</v>
      </c>
      <c r="B9" s="55" t="s">
        <v>107</v>
      </c>
      <c r="C9" s="55" t="s">
        <v>96</v>
      </c>
      <c r="D9" s="34"/>
      <c r="E9" s="34"/>
      <c r="F9" s="34"/>
      <c r="G9" s="34"/>
      <c r="H9" s="34"/>
      <c r="I9" s="34">
        <f t="shared" si="9"/>
        <v>0</v>
      </c>
      <c r="J9" s="34">
        <f t="shared" si="10"/>
        <v>0</v>
      </c>
      <c r="K9" s="34"/>
      <c r="L9" s="34">
        <f t="shared" si="11"/>
        <v>0</v>
      </c>
      <c r="M9" s="34">
        <f t="shared" si="0"/>
        <v>1</v>
      </c>
      <c r="N9" s="35">
        <f t="shared" si="12"/>
        <v>0</v>
      </c>
      <c r="O9" s="35">
        <f t="shared" si="13"/>
        <v>0</v>
      </c>
      <c r="P9" s="39">
        <f t="shared" si="14"/>
        <v>0</v>
      </c>
      <c r="Q9" s="39">
        <f t="shared" si="15"/>
        <v>0</v>
      </c>
      <c r="R9" s="41">
        <f t="shared" si="16"/>
        <v>0</v>
      </c>
    </row>
    <row r="10" spans="1:18" ht="37" customHeight="1" x14ac:dyDescent="0.4">
      <c r="A10" s="68" t="s">
        <v>97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70"/>
      <c r="O10" s="70"/>
    </row>
    <row r="11" spans="1:18" ht="37" customHeight="1" x14ac:dyDescent="0.4">
      <c r="A11" s="36"/>
      <c r="B11" s="36"/>
      <c r="C11" s="69" t="s">
        <v>9</v>
      </c>
      <c r="D11" s="69"/>
      <c r="E11" s="69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8" ht="51" customHeight="1" x14ac:dyDescent="0.4">
      <c r="A12" s="63" t="s">
        <v>22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zoomScale="76" zoomScaleNormal="76" workbookViewId="0">
      <selection activeCell="B5" sqref="B5:C7"/>
    </sheetView>
  </sheetViews>
  <sheetFormatPr defaultRowHeight="17" x14ac:dyDescent="0.4"/>
  <cols>
    <col min="3" max="3" width="10.453125" customWidth="1"/>
    <col min="18" max="18" width="10.08984375" customWidth="1"/>
  </cols>
  <sheetData>
    <row r="1" spans="1:20" x14ac:dyDescent="0.4">
      <c r="A1" s="64" t="s">
        <v>356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20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20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360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20" ht="30" customHeight="1" x14ac:dyDescent="0.4">
      <c r="A4" s="34">
        <v>1</v>
      </c>
      <c r="B4" s="55" t="s">
        <v>119</v>
      </c>
      <c r="C4" s="55" t="s">
        <v>10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5">
        <f t="shared" ref="N4:N7" si="0">MAX(D4:H4)</f>
        <v>0</v>
      </c>
      <c r="O4" s="35">
        <f t="shared" ref="O4:O7" si="1">MIN(D4:H4)</f>
        <v>0</v>
      </c>
      <c r="P4" s="39">
        <f t="shared" ref="P4:P7" si="2">SUM(I4-N4-O4)</f>
        <v>0</v>
      </c>
      <c r="Q4" s="39">
        <f>AVERAGE(N4:O4)</f>
        <v>0</v>
      </c>
      <c r="R4" s="42">
        <f>L4-Q4</f>
        <v>0</v>
      </c>
      <c r="S4" s="55" t="s">
        <v>357</v>
      </c>
      <c r="T4" s="55" t="s">
        <v>235</v>
      </c>
    </row>
    <row r="5" spans="1:20" ht="30" customHeight="1" x14ac:dyDescent="0.4">
      <c r="A5" s="34">
        <v>2</v>
      </c>
      <c r="B5" s="55" t="s">
        <v>357</v>
      </c>
      <c r="C5" s="55" t="s">
        <v>235</v>
      </c>
      <c r="D5" s="34"/>
      <c r="E5" s="34"/>
      <c r="F5" s="34"/>
      <c r="G5" s="34"/>
      <c r="H5" s="34"/>
      <c r="I5" s="34">
        <f t="shared" ref="I5:I7" si="3">SUM(D5:H5)</f>
        <v>0</v>
      </c>
      <c r="J5" s="34">
        <f t="shared" ref="J5:J7" si="4">SUM(P5/3)</f>
        <v>0</v>
      </c>
      <c r="K5" s="34"/>
      <c r="L5" s="34">
        <f t="shared" ref="L5:L7" si="5">SUM(J5:K5)</f>
        <v>0</v>
      </c>
      <c r="M5" s="34">
        <f>RANK(L5,$L$4:$L$7)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:Q7" si="6">AVERAGE(N5:O5)</f>
        <v>0</v>
      </c>
      <c r="R5" s="41">
        <f t="shared" ref="R5:R7" si="7">L5-Q5</f>
        <v>0</v>
      </c>
      <c r="S5" s="55" t="s">
        <v>358</v>
      </c>
      <c r="T5" s="55" t="s">
        <v>10</v>
      </c>
    </row>
    <row r="6" spans="1:20" ht="30" customHeight="1" x14ac:dyDescent="0.4">
      <c r="A6" s="34">
        <v>3</v>
      </c>
      <c r="B6" s="55" t="s">
        <v>358</v>
      </c>
      <c r="C6" s="55" t="s">
        <v>10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5">
        <f t="shared" si="0"/>
        <v>0</v>
      </c>
      <c r="O6" s="35">
        <f t="shared" si="1"/>
        <v>0</v>
      </c>
      <c r="P6" s="39">
        <f t="shared" si="2"/>
        <v>0</v>
      </c>
      <c r="Q6" s="39">
        <f t="shared" si="6"/>
        <v>0</v>
      </c>
      <c r="R6" s="41">
        <f t="shared" si="7"/>
        <v>0</v>
      </c>
      <c r="S6" s="55" t="s">
        <v>359</v>
      </c>
      <c r="T6" s="55" t="s">
        <v>10</v>
      </c>
    </row>
    <row r="7" spans="1:20" ht="30" customHeight="1" x14ac:dyDescent="0.4">
      <c r="A7" s="34">
        <v>4</v>
      </c>
      <c r="B7" s="55" t="s">
        <v>359</v>
      </c>
      <c r="C7" s="55" t="s">
        <v>10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>RANK(L7,$L$4:$L$7)</f>
        <v>1</v>
      </c>
      <c r="N7" s="35">
        <f t="shared" si="0"/>
        <v>0</v>
      </c>
      <c r="O7" s="35">
        <f t="shared" si="1"/>
        <v>0</v>
      </c>
      <c r="P7" s="39">
        <f t="shared" si="2"/>
        <v>0</v>
      </c>
      <c r="Q7" s="39">
        <f t="shared" si="6"/>
        <v>0</v>
      </c>
      <c r="R7" s="41">
        <f t="shared" si="7"/>
        <v>0</v>
      </c>
    </row>
    <row r="8" spans="1:20" ht="19.5" x14ac:dyDescent="0.4">
      <c r="A8" s="68" t="s">
        <v>57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70"/>
      <c r="O8" s="70"/>
      <c r="P8" s="39"/>
      <c r="Q8" s="39"/>
      <c r="R8" s="41"/>
    </row>
    <row r="9" spans="1:20" ht="19.5" x14ac:dyDescent="0.4">
      <c r="A9" s="36"/>
      <c r="B9" s="36"/>
      <c r="C9" s="69" t="s">
        <v>9</v>
      </c>
      <c r="D9" s="69"/>
      <c r="E9" s="69"/>
      <c r="F9" s="36"/>
      <c r="G9" s="36"/>
      <c r="H9" s="36"/>
      <c r="I9" s="36"/>
      <c r="J9" s="36"/>
      <c r="K9" s="36"/>
      <c r="L9" s="36"/>
      <c r="M9" s="36"/>
      <c r="N9" s="36"/>
      <c r="O9" s="36"/>
      <c r="P9" s="39"/>
      <c r="Q9" s="39"/>
      <c r="R9" s="41"/>
    </row>
    <row r="10" spans="1:20" ht="32.5" customHeight="1" x14ac:dyDescent="0.4">
      <c r="A10" s="63" t="s">
        <v>22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</row>
    <row r="11" spans="1:20" x14ac:dyDescent="0.4">
      <c r="P11" s="39"/>
      <c r="Q11" s="39"/>
      <c r="R11" s="33"/>
    </row>
    <row r="12" spans="1:20" ht="32.5" customHeight="1" x14ac:dyDescent="0.4"/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4" zoomScale="57" zoomScaleNormal="57" workbookViewId="0">
      <selection activeCell="E12" sqref="E12"/>
    </sheetView>
  </sheetViews>
  <sheetFormatPr defaultRowHeight="17" x14ac:dyDescent="0.4"/>
  <cols>
    <col min="3" max="3" width="9.90625" customWidth="1"/>
    <col min="18" max="18" width="11.26953125" customWidth="1"/>
  </cols>
  <sheetData>
    <row r="1" spans="1:18" x14ac:dyDescent="0.4">
      <c r="A1" s="64" t="s">
        <v>361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360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20" customHeight="1" x14ac:dyDescent="0.4">
      <c r="A4" s="34">
        <v>1</v>
      </c>
      <c r="B4" s="55" t="s">
        <v>368</v>
      </c>
      <c r="C4" s="55" t="s">
        <v>369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5">
        <f t="shared" ref="N4:N7" si="0">MAX(D4:H4)</f>
        <v>0</v>
      </c>
      <c r="O4" s="35">
        <f t="shared" ref="O4:O7" si="1">MIN(D4:H4)</f>
        <v>0</v>
      </c>
      <c r="P4" s="39">
        <f t="shared" ref="P4:P7" si="2">SUM(I4-N4-O4)</f>
        <v>0</v>
      </c>
      <c r="Q4" s="39">
        <f>AVERAGE(N4:O4)</f>
        <v>0</v>
      </c>
      <c r="R4" s="42">
        <f>L4-Q4</f>
        <v>0</v>
      </c>
    </row>
    <row r="5" spans="1:18" ht="20" customHeight="1" x14ac:dyDescent="0.4">
      <c r="A5" s="34">
        <v>2</v>
      </c>
      <c r="B5" s="55" t="s">
        <v>95</v>
      </c>
      <c r="C5" s="55" t="s">
        <v>96</v>
      </c>
      <c r="D5" s="34"/>
      <c r="E5" s="34"/>
      <c r="F5" s="34"/>
      <c r="G5" s="34"/>
      <c r="H5" s="34"/>
      <c r="I5" s="34">
        <f t="shared" ref="I5:I7" si="3">SUM(D5:H5)</f>
        <v>0</v>
      </c>
      <c r="J5" s="34">
        <f t="shared" ref="J5:J7" si="4">SUM(P5/3)</f>
        <v>0</v>
      </c>
      <c r="K5" s="34"/>
      <c r="L5" s="34">
        <f t="shared" ref="L5:L7" si="5">SUM(J5:K5)</f>
        <v>0</v>
      </c>
      <c r="M5" s="34">
        <f>RANK(L5,$L$4:$L$7)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:Q7" si="6">AVERAGE(N5:O5)</f>
        <v>0</v>
      </c>
      <c r="R5" s="41">
        <f t="shared" ref="R5:R7" si="7">L5-Q5</f>
        <v>0</v>
      </c>
    </row>
    <row r="6" spans="1:18" ht="20" customHeight="1" x14ac:dyDescent="0.4">
      <c r="A6" s="34">
        <v>3</v>
      </c>
      <c r="B6" s="55" t="s">
        <v>159</v>
      </c>
      <c r="C6" s="55" t="s">
        <v>32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5">
        <f t="shared" si="0"/>
        <v>0</v>
      </c>
      <c r="O6" s="35">
        <f t="shared" si="1"/>
        <v>0</v>
      </c>
      <c r="P6" s="39">
        <f t="shared" si="2"/>
        <v>0</v>
      </c>
      <c r="Q6" s="39">
        <f t="shared" si="6"/>
        <v>0</v>
      </c>
      <c r="R6" s="41">
        <f t="shared" si="7"/>
        <v>0</v>
      </c>
    </row>
    <row r="7" spans="1:18" ht="20" customHeight="1" x14ac:dyDescent="0.4">
      <c r="A7" s="34">
        <v>4</v>
      </c>
      <c r="B7" s="55" t="s">
        <v>181</v>
      </c>
      <c r="C7" s="55" t="s">
        <v>172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>RANK(L7,$L$4:$L$7)</f>
        <v>1</v>
      </c>
      <c r="N7" s="35">
        <f t="shared" si="0"/>
        <v>0</v>
      </c>
      <c r="O7" s="35">
        <f t="shared" si="1"/>
        <v>0</v>
      </c>
      <c r="P7" s="39">
        <f t="shared" si="2"/>
        <v>0</v>
      </c>
      <c r="Q7" s="39">
        <f t="shared" si="6"/>
        <v>0</v>
      </c>
      <c r="R7" s="41">
        <f t="shared" si="7"/>
        <v>0</v>
      </c>
    </row>
    <row r="8" spans="1:18" ht="20" customHeight="1" x14ac:dyDescent="0.4">
      <c r="A8" s="34">
        <v>5</v>
      </c>
      <c r="B8" s="55" t="s">
        <v>105</v>
      </c>
      <c r="C8" s="55" t="s">
        <v>29</v>
      </c>
      <c r="D8" s="34"/>
      <c r="E8" s="34"/>
      <c r="F8" s="34"/>
      <c r="G8" s="34"/>
      <c r="H8" s="34"/>
      <c r="I8" s="34">
        <f t="shared" ref="I8:I30" si="8">SUM(D8:H8)</f>
        <v>0</v>
      </c>
      <c r="J8" s="34">
        <f t="shared" ref="J8:J30" si="9">SUM(P8/3)</f>
        <v>0</v>
      </c>
      <c r="K8" s="34"/>
      <c r="L8" s="34">
        <f t="shared" ref="L8:L30" si="10">SUM(J8:K8)</f>
        <v>0</v>
      </c>
      <c r="M8" s="34">
        <f t="shared" ref="M8:M30" si="11">RANK(L8,$L$4:$L$7)</f>
        <v>1</v>
      </c>
      <c r="N8" s="35">
        <f t="shared" ref="N8:N30" si="12">MAX(D8:H8)</f>
        <v>0</v>
      </c>
      <c r="O8" s="35">
        <f t="shared" ref="O8:O30" si="13">MIN(D8:H8)</f>
        <v>0</v>
      </c>
      <c r="P8" s="39">
        <f t="shared" ref="P8:P30" si="14">SUM(I8-N8-O8)</f>
        <v>0</v>
      </c>
      <c r="Q8" s="39">
        <f t="shared" ref="Q8:Q30" si="15">AVERAGE(N8:O8)</f>
        <v>0</v>
      </c>
      <c r="R8" s="41">
        <f t="shared" ref="R8:R30" si="16">L8-Q8</f>
        <v>0</v>
      </c>
    </row>
    <row r="9" spans="1:18" ht="20" customHeight="1" x14ac:dyDescent="0.4">
      <c r="A9" s="34">
        <v>6</v>
      </c>
      <c r="B9" s="55" t="s">
        <v>366</v>
      </c>
      <c r="C9" s="55" t="s">
        <v>365</v>
      </c>
      <c r="D9" s="34"/>
      <c r="E9" s="34"/>
      <c r="F9" s="34"/>
      <c r="G9" s="34"/>
      <c r="H9" s="34"/>
      <c r="I9" s="34">
        <f t="shared" si="8"/>
        <v>0</v>
      </c>
      <c r="J9" s="34">
        <f t="shared" si="9"/>
        <v>0</v>
      </c>
      <c r="K9" s="34"/>
      <c r="L9" s="34">
        <f t="shared" si="10"/>
        <v>0</v>
      </c>
      <c r="M9" s="34">
        <f t="shared" si="11"/>
        <v>1</v>
      </c>
      <c r="N9" s="35">
        <f t="shared" si="12"/>
        <v>0</v>
      </c>
      <c r="O9" s="35">
        <f t="shared" si="13"/>
        <v>0</v>
      </c>
      <c r="P9" s="39">
        <f t="shared" si="14"/>
        <v>0</v>
      </c>
      <c r="Q9" s="39">
        <f t="shared" si="15"/>
        <v>0</v>
      </c>
      <c r="R9" s="41">
        <f t="shared" si="16"/>
        <v>0</v>
      </c>
    </row>
    <row r="10" spans="1:18" ht="20" customHeight="1" x14ac:dyDescent="0.4">
      <c r="A10" s="34">
        <v>7</v>
      </c>
      <c r="B10" s="55" t="s">
        <v>335</v>
      </c>
      <c r="C10" s="55" t="s">
        <v>29</v>
      </c>
      <c r="D10" s="34"/>
      <c r="E10" s="34"/>
      <c r="F10" s="34"/>
      <c r="G10" s="34"/>
      <c r="H10" s="34"/>
      <c r="I10" s="34">
        <f t="shared" si="8"/>
        <v>0</v>
      </c>
      <c r="J10" s="34">
        <f t="shared" si="9"/>
        <v>0</v>
      </c>
      <c r="K10" s="34"/>
      <c r="L10" s="34">
        <f t="shared" si="10"/>
        <v>0</v>
      </c>
      <c r="M10" s="34">
        <f t="shared" si="11"/>
        <v>1</v>
      </c>
      <c r="N10" s="35">
        <f t="shared" si="12"/>
        <v>0</v>
      </c>
      <c r="O10" s="35">
        <f t="shared" si="13"/>
        <v>0</v>
      </c>
      <c r="P10" s="39">
        <f t="shared" si="14"/>
        <v>0</v>
      </c>
      <c r="Q10" s="39">
        <f t="shared" si="15"/>
        <v>0</v>
      </c>
      <c r="R10" s="41">
        <f t="shared" si="16"/>
        <v>0</v>
      </c>
    </row>
    <row r="11" spans="1:18" ht="20" customHeight="1" x14ac:dyDescent="0.4">
      <c r="A11" s="34">
        <v>8</v>
      </c>
      <c r="B11" s="55" t="s">
        <v>66</v>
      </c>
      <c r="C11" s="55" t="s">
        <v>42</v>
      </c>
      <c r="D11" s="34"/>
      <c r="E11" s="34"/>
      <c r="F11" s="34"/>
      <c r="G11" s="34"/>
      <c r="H11" s="34"/>
      <c r="I11" s="34">
        <f t="shared" si="8"/>
        <v>0</v>
      </c>
      <c r="J11" s="34">
        <f t="shared" si="9"/>
        <v>0</v>
      </c>
      <c r="K11" s="34"/>
      <c r="L11" s="34">
        <f t="shared" si="10"/>
        <v>0</v>
      </c>
      <c r="M11" s="34">
        <f t="shared" si="11"/>
        <v>1</v>
      </c>
      <c r="N11" s="35">
        <f t="shared" si="12"/>
        <v>0</v>
      </c>
      <c r="O11" s="35">
        <f t="shared" si="13"/>
        <v>0</v>
      </c>
      <c r="P11" s="39">
        <f t="shared" si="14"/>
        <v>0</v>
      </c>
      <c r="Q11" s="39">
        <f t="shared" si="15"/>
        <v>0</v>
      </c>
      <c r="R11" s="41">
        <f t="shared" si="16"/>
        <v>0</v>
      </c>
    </row>
    <row r="12" spans="1:18" ht="20" customHeight="1" x14ac:dyDescent="0.4">
      <c r="A12" s="34">
        <v>9</v>
      </c>
      <c r="B12" s="55" t="s">
        <v>367</v>
      </c>
      <c r="C12" s="55" t="s">
        <v>83</v>
      </c>
      <c r="D12" s="34"/>
      <c r="E12" s="34"/>
      <c r="F12" s="34"/>
      <c r="G12" s="34"/>
      <c r="H12" s="34"/>
      <c r="I12" s="34">
        <f t="shared" si="8"/>
        <v>0</v>
      </c>
      <c r="J12" s="34">
        <f t="shared" si="9"/>
        <v>0</v>
      </c>
      <c r="K12" s="34"/>
      <c r="L12" s="34">
        <f t="shared" si="10"/>
        <v>0</v>
      </c>
      <c r="M12" s="34">
        <f t="shared" si="11"/>
        <v>1</v>
      </c>
      <c r="N12" s="35">
        <f t="shared" si="12"/>
        <v>0</v>
      </c>
      <c r="O12" s="35">
        <f t="shared" si="13"/>
        <v>0</v>
      </c>
      <c r="P12" s="39">
        <f t="shared" si="14"/>
        <v>0</v>
      </c>
      <c r="Q12" s="39">
        <f t="shared" si="15"/>
        <v>0</v>
      </c>
      <c r="R12" s="41">
        <f t="shared" si="16"/>
        <v>0</v>
      </c>
    </row>
    <row r="13" spans="1:18" ht="20" customHeight="1" x14ac:dyDescent="0.4">
      <c r="A13" s="34">
        <v>10</v>
      </c>
      <c r="B13" s="55" t="s">
        <v>158</v>
      </c>
      <c r="C13" s="55" t="s">
        <v>83</v>
      </c>
      <c r="D13" s="34"/>
      <c r="E13" s="34"/>
      <c r="F13" s="34"/>
      <c r="G13" s="34"/>
      <c r="H13" s="34"/>
      <c r="I13" s="34">
        <f t="shared" si="8"/>
        <v>0</v>
      </c>
      <c r="J13" s="34">
        <f t="shared" si="9"/>
        <v>0</v>
      </c>
      <c r="K13" s="34"/>
      <c r="L13" s="34">
        <f t="shared" si="10"/>
        <v>0</v>
      </c>
      <c r="M13" s="34">
        <f t="shared" si="11"/>
        <v>1</v>
      </c>
      <c r="N13" s="35">
        <f t="shared" si="12"/>
        <v>0</v>
      </c>
      <c r="O13" s="35">
        <f t="shared" si="13"/>
        <v>0</v>
      </c>
      <c r="P13" s="39">
        <f t="shared" si="14"/>
        <v>0</v>
      </c>
      <c r="Q13" s="39">
        <f t="shared" si="15"/>
        <v>0</v>
      </c>
      <c r="R13" s="41">
        <f t="shared" si="16"/>
        <v>0</v>
      </c>
    </row>
    <row r="14" spans="1:18" ht="20" customHeight="1" x14ac:dyDescent="0.4">
      <c r="A14" s="34">
        <v>11</v>
      </c>
      <c r="B14" s="55" t="s">
        <v>135</v>
      </c>
      <c r="C14" s="55" t="s">
        <v>136</v>
      </c>
      <c r="D14" s="34"/>
      <c r="E14" s="34"/>
      <c r="F14" s="34"/>
      <c r="G14" s="34"/>
      <c r="H14" s="34"/>
      <c r="I14" s="34">
        <f t="shared" si="8"/>
        <v>0</v>
      </c>
      <c r="J14" s="34">
        <f t="shared" si="9"/>
        <v>0</v>
      </c>
      <c r="K14" s="34"/>
      <c r="L14" s="34">
        <f t="shared" si="10"/>
        <v>0</v>
      </c>
      <c r="M14" s="34">
        <f t="shared" si="11"/>
        <v>1</v>
      </c>
      <c r="N14" s="35">
        <f t="shared" si="12"/>
        <v>0</v>
      </c>
      <c r="O14" s="35">
        <f t="shared" si="13"/>
        <v>0</v>
      </c>
      <c r="P14" s="39">
        <f t="shared" si="14"/>
        <v>0</v>
      </c>
      <c r="Q14" s="39">
        <f t="shared" si="15"/>
        <v>0</v>
      </c>
      <c r="R14" s="41">
        <f t="shared" si="16"/>
        <v>0</v>
      </c>
    </row>
    <row r="15" spans="1:18" ht="20" customHeight="1" x14ac:dyDescent="0.4">
      <c r="A15" s="34">
        <v>12</v>
      </c>
      <c r="B15" s="55" t="s">
        <v>162</v>
      </c>
      <c r="C15" s="55" t="s">
        <v>25</v>
      </c>
      <c r="D15" s="34"/>
      <c r="E15" s="34"/>
      <c r="F15" s="34"/>
      <c r="G15" s="34"/>
      <c r="H15" s="34"/>
      <c r="I15" s="34">
        <f t="shared" si="8"/>
        <v>0</v>
      </c>
      <c r="J15" s="34">
        <f t="shared" si="9"/>
        <v>0</v>
      </c>
      <c r="K15" s="34"/>
      <c r="L15" s="34">
        <f t="shared" si="10"/>
        <v>0</v>
      </c>
      <c r="M15" s="34">
        <f t="shared" si="11"/>
        <v>1</v>
      </c>
      <c r="N15" s="35">
        <f t="shared" si="12"/>
        <v>0</v>
      </c>
      <c r="O15" s="35">
        <f t="shared" si="13"/>
        <v>0</v>
      </c>
      <c r="P15" s="39">
        <f t="shared" si="14"/>
        <v>0</v>
      </c>
      <c r="Q15" s="39">
        <f t="shared" si="15"/>
        <v>0</v>
      </c>
      <c r="R15" s="41">
        <f t="shared" si="16"/>
        <v>0</v>
      </c>
    </row>
    <row r="16" spans="1:18" ht="20" customHeight="1" x14ac:dyDescent="0.4">
      <c r="A16" s="34">
        <v>13</v>
      </c>
      <c r="B16" s="55" t="s">
        <v>363</v>
      </c>
      <c r="C16" s="55" t="s">
        <v>172</v>
      </c>
      <c r="D16" s="34"/>
      <c r="E16" s="34"/>
      <c r="F16" s="34"/>
      <c r="G16" s="34"/>
      <c r="H16" s="34"/>
      <c r="I16" s="34">
        <f t="shared" si="8"/>
        <v>0</v>
      </c>
      <c r="J16" s="34">
        <f t="shared" si="9"/>
        <v>0</v>
      </c>
      <c r="K16" s="34"/>
      <c r="L16" s="34">
        <f t="shared" si="10"/>
        <v>0</v>
      </c>
      <c r="M16" s="34">
        <f t="shared" si="11"/>
        <v>1</v>
      </c>
      <c r="N16" s="35">
        <f t="shared" si="12"/>
        <v>0</v>
      </c>
      <c r="O16" s="35">
        <f t="shared" si="13"/>
        <v>0</v>
      </c>
      <c r="P16" s="39">
        <f t="shared" si="14"/>
        <v>0</v>
      </c>
      <c r="Q16" s="39">
        <f t="shared" si="15"/>
        <v>0</v>
      </c>
      <c r="R16" s="41">
        <f t="shared" si="16"/>
        <v>0</v>
      </c>
    </row>
    <row r="17" spans="1:18" ht="20" customHeight="1" x14ac:dyDescent="0.4">
      <c r="A17" s="34">
        <v>14</v>
      </c>
      <c r="B17" s="55" t="s">
        <v>161</v>
      </c>
      <c r="C17" s="55" t="s">
        <v>32</v>
      </c>
      <c r="D17" s="34"/>
      <c r="E17" s="34"/>
      <c r="F17" s="34"/>
      <c r="G17" s="34"/>
      <c r="H17" s="34"/>
      <c r="I17" s="34">
        <f t="shared" si="8"/>
        <v>0</v>
      </c>
      <c r="J17" s="34">
        <f t="shared" si="9"/>
        <v>0</v>
      </c>
      <c r="K17" s="34"/>
      <c r="L17" s="34">
        <f t="shared" si="10"/>
        <v>0</v>
      </c>
      <c r="M17" s="34">
        <f t="shared" si="11"/>
        <v>1</v>
      </c>
      <c r="N17" s="35">
        <f t="shared" si="12"/>
        <v>0</v>
      </c>
      <c r="O17" s="35">
        <f t="shared" si="13"/>
        <v>0</v>
      </c>
      <c r="P17" s="39">
        <f t="shared" si="14"/>
        <v>0</v>
      </c>
      <c r="Q17" s="39">
        <f t="shared" si="15"/>
        <v>0</v>
      </c>
      <c r="R17" s="41">
        <f t="shared" si="16"/>
        <v>0</v>
      </c>
    </row>
    <row r="18" spans="1:18" ht="20" customHeight="1" x14ac:dyDescent="0.4">
      <c r="A18" s="34">
        <v>15</v>
      </c>
      <c r="B18" s="55" t="s">
        <v>167</v>
      </c>
      <c r="C18" s="55" t="s">
        <v>96</v>
      </c>
      <c r="D18" s="34"/>
      <c r="E18" s="34"/>
      <c r="F18" s="34"/>
      <c r="G18" s="34"/>
      <c r="H18" s="34"/>
      <c r="I18" s="34">
        <f t="shared" si="8"/>
        <v>0</v>
      </c>
      <c r="J18" s="34">
        <f t="shared" si="9"/>
        <v>0</v>
      </c>
      <c r="K18" s="34"/>
      <c r="L18" s="34">
        <f t="shared" si="10"/>
        <v>0</v>
      </c>
      <c r="M18" s="34">
        <f t="shared" si="11"/>
        <v>1</v>
      </c>
      <c r="N18" s="35">
        <f t="shared" si="12"/>
        <v>0</v>
      </c>
      <c r="O18" s="35">
        <f t="shared" si="13"/>
        <v>0</v>
      </c>
      <c r="P18" s="39">
        <f t="shared" si="14"/>
        <v>0</v>
      </c>
      <c r="Q18" s="39">
        <f t="shared" si="15"/>
        <v>0</v>
      </c>
      <c r="R18" s="41">
        <f t="shared" si="16"/>
        <v>0</v>
      </c>
    </row>
    <row r="19" spans="1:18" ht="20" customHeight="1" x14ac:dyDescent="0.4">
      <c r="A19" s="34">
        <v>16</v>
      </c>
      <c r="B19" s="55" t="s">
        <v>163</v>
      </c>
      <c r="C19" s="55" t="s">
        <v>25</v>
      </c>
      <c r="D19" s="34"/>
      <c r="E19" s="34"/>
      <c r="F19" s="34"/>
      <c r="G19" s="34"/>
      <c r="H19" s="34"/>
      <c r="I19" s="34">
        <f t="shared" si="8"/>
        <v>0</v>
      </c>
      <c r="J19" s="34">
        <f t="shared" si="9"/>
        <v>0</v>
      </c>
      <c r="K19" s="34"/>
      <c r="L19" s="34">
        <f t="shared" si="10"/>
        <v>0</v>
      </c>
      <c r="M19" s="34">
        <f t="shared" si="11"/>
        <v>1</v>
      </c>
      <c r="N19" s="35">
        <f t="shared" si="12"/>
        <v>0</v>
      </c>
      <c r="O19" s="35">
        <f t="shared" si="13"/>
        <v>0</v>
      </c>
      <c r="P19" s="39">
        <f t="shared" si="14"/>
        <v>0</v>
      </c>
      <c r="Q19" s="39">
        <f t="shared" si="15"/>
        <v>0</v>
      </c>
      <c r="R19" s="41">
        <f t="shared" si="16"/>
        <v>0</v>
      </c>
    </row>
    <row r="20" spans="1:18" ht="20" customHeight="1" x14ac:dyDescent="0.4">
      <c r="A20" s="34">
        <v>17</v>
      </c>
      <c r="B20" s="55" t="s">
        <v>82</v>
      </c>
      <c r="C20" s="55" t="s">
        <v>83</v>
      </c>
      <c r="D20" s="34"/>
      <c r="E20" s="34"/>
      <c r="F20" s="34"/>
      <c r="G20" s="34"/>
      <c r="H20" s="34"/>
      <c r="I20" s="34">
        <f t="shared" si="8"/>
        <v>0</v>
      </c>
      <c r="J20" s="34">
        <f t="shared" si="9"/>
        <v>0</v>
      </c>
      <c r="K20" s="34"/>
      <c r="L20" s="34">
        <f t="shared" si="10"/>
        <v>0</v>
      </c>
      <c r="M20" s="34">
        <f t="shared" si="11"/>
        <v>1</v>
      </c>
      <c r="N20" s="35">
        <f t="shared" si="12"/>
        <v>0</v>
      </c>
      <c r="O20" s="35">
        <f t="shared" si="13"/>
        <v>0</v>
      </c>
      <c r="P20" s="39">
        <f t="shared" si="14"/>
        <v>0</v>
      </c>
      <c r="Q20" s="39">
        <f t="shared" si="15"/>
        <v>0</v>
      </c>
      <c r="R20" s="41">
        <f t="shared" si="16"/>
        <v>0</v>
      </c>
    </row>
    <row r="21" spans="1:18" ht="20" customHeight="1" x14ac:dyDescent="0.4">
      <c r="A21" s="34">
        <v>18</v>
      </c>
      <c r="B21" s="55" t="s">
        <v>370</v>
      </c>
      <c r="C21" s="55" t="s">
        <v>371</v>
      </c>
      <c r="D21" s="34"/>
      <c r="E21" s="34"/>
      <c r="F21" s="34"/>
      <c r="G21" s="34"/>
      <c r="H21" s="34"/>
      <c r="I21" s="34">
        <f t="shared" si="8"/>
        <v>0</v>
      </c>
      <c r="J21" s="34">
        <f t="shared" si="9"/>
        <v>0</v>
      </c>
      <c r="K21" s="34"/>
      <c r="L21" s="34">
        <f t="shared" si="10"/>
        <v>0</v>
      </c>
      <c r="M21" s="34">
        <f t="shared" si="11"/>
        <v>1</v>
      </c>
      <c r="N21" s="35">
        <f t="shared" si="12"/>
        <v>0</v>
      </c>
      <c r="O21" s="35">
        <f t="shared" si="13"/>
        <v>0</v>
      </c>
      <c r="P21" s="39">
        <f t="shared" si="14"/>
        <v>0</v>
      </c>
      <c r="Q21" s="39">
        <f t="shared" si="15"/>
        <v>0</v>
      </c>
      <c r="R21" s="41">
        <f t="shared" si="16"/>
        <v>0</v>
      </c>
    </row>
    <row r="22" spans="1:18" ht="20" customHeight="1" x14ac:dyDescent="0.4">
      <c r="A22" s="34">
        <v>19</v>
      </c>
      <c r="B22" s="55" t="s">
        <v>160</v>
      </c>
      <c r="C22" s="55" t="s">
        <v>32</v>
      </c>
      <c r="D22" s="34"/>
      <c r="E22" s="34"/>
      <c r="F22" s="34"/>
      <c r="G22" s="34"/>
      <c r="H22" s="34"/>
      <c r="I22" s="34">
        <f t="shared" si="8"/>
        <v>0</v>
      </c>
      <c r="J22" s="34">
        <f t="shared" si="9"/>
        <v>0</v>
      </c>
      <c r="K22" s="34"/>
      <c r="L22" s="34">
        <f t="shared" si="10"/>
        <v>0</v>
      </c>
      <c r="M22" s="34">
        <f t="shared" si="11"/>
        <v>1</v>
      </c>
      <c r="N22" s="35">
        <f t="shared" si="12"/>
        <v>0</v>
      </c>
      <c r="O22" s="35">
        <f t="shared" si="13"/>
        <v>0</v>
      </c>
      <c r="P22" s="39">
        <f t="shared" si="14"/>
        <v>0</v>
      </c>
      <c r="Q22" s="39">
        <f t="shared" si="15"/>
        <v>0</v>
      </c>
      <c r="R22" s="41">
        <f t="shared" si="16"/>
        <v>0</v>
      </c>
    </row>
    <row r="23" spans="1:18" ht="20" customHeight="1" x14ac:dyDescent="0.4">
      <c r="A23" s="34">
        <v>20</v>
      </c>
      <c r="B23" s="55" t="s">
        <v>169</v>
      </c>
      <c r="C23" s="55" t="s">
        <v>29</v>
      </c>
      <c r="D23" s="34"/>
      <c r="E23" s="34"/>
      <c r="F23" s="34"/>
      <c r="G23" s="34"/>
      <c r="H23" s="34"/>
      <c r="I23" s="34">
        <f t="shared" si="8"/>
        <v>0</v>
      </c>
      <c r="J23" s="34">
        <f t="shared" si="9"/>
        <v>0</v>
      </c>
      <c r="K23" s="34"/>
      <c r="L23" s="34">
        <f t="shared" si="10"/>
        <v>0</v>
      </c>
      <c r="M23" s="34">
        <f t="shared" si="11"/>
        <v>1</v>
      </c>
      <c r="N23" s="35">
        <f t="shared" si="12"/>
        <v>0</v>
      </c>
      <c r="O23" s="35">
        <f t="shared" si="13"/>
        <v>0</v>
      </c>
      <c r="P23" s="39">
        <f t="shared" si="14"/>
        <v>0</v>
      </c>
      <c r="Q23" s="39">
        <f t="shared" si="15"/>
        <v>0</v>
      </c>
      <c r="R23" s="41">
        <f t="shared" si="16"/>
        <v>0</v>
      </c>
    </row>
    <row r="24" spans="1:18" ht="20" customHeight="1" x14ac:dyDescent="0.4">
      <c r="A24" s="34">
        <v>21</v>
      </c>
      <c r="B24" s="55" t="s">
        <v>166</v>
      </c>
      <c r="C24" s="55" t="s">
        <v>96</v>
      </c>
      <c r="D24" s="34"/>
      <c r="E24" s="34"/>
      <c r="F24" s="34"/>
      <c r="G24" s="34"/>
      <c r="H24" s="34"/>
      <c r="I24" s="34">
        <f t="shared" si="8"/>
        <v>0</v>
      </c>
      <c r="J24" s="34">
        <f t="shared" si="9"/>
        <v>0</v>
      </c>
      <c r="K24" s="34"/>
      <c r="L24" s="34">
        <f t="shared" si="10"/>
        <v>0</v>
      </c>
      <c r="M24" s="34">
        <f t="shared" si="11"/>
        <v>1</v>
      </c>
      <c r="N24" s="35">
        <f t="shared" si="12"/>
        <v>0</v>
      </c>
      <c r="O24" s="35">
        <f t="shared" si="13"/>
        <v>0</v>
      </c>
      <c r="P24" s="39">
        <f t="shared" si="14"/>
        <v>0</v>
      </c>
      <c r="Q24" s="39">
        <f t="shared" si="15"/>
        <v>0</v>
      </c>
      <c r="R24" s="41">
        <f t="shared" si="16"/>
        <v>0</v>
      </c>
    </row>
    <row r="25" spans="1:18" ht="20" customHeight="1" x14ac:dyDescent="0.4">
      <c r="A25" s="34">
        <v>22</v>
      </c>
      <c r="B25" s="55" t="s">
        <v>171</v>
      </c>
      <c r="C25" s="55" t="s">
        <v>172</v>
      </c>
      <c r="D25" s="34"/>
      <c r="E25" s="34"/>
      <c r="F25" s="34"/>
      <c r="G25" s="34"/>
      <c r="H25" s="34"/>
      <c r="I25" s="34">
        <f t="shared" si="8"/>
        <v>0</v>
      </c>
      <c r="J25" s="34">
        <f t="shared" si="9"/>
        <v>0</v>
      </c>
      <c r="K25" s="34"/>
      <c r="L25" s="34">
        <f t="shared" si="10"/>
        <v>0</v>
      </c>
      <c r="M25" s="34">
        <f t="shared" si="11"/>
        <v>1</v>
      </c>
      <c r="N25" s="35">
        <f t="shared" si="12"/>
        <v>0</v>
      </c>
      <c r="O25" s="35">
        <f t="shared" si="13"/>
        <v>0</v>
      </c>
      <c r="P25" s="39">
        <f t="shared" si="14"/>
        <v>0</v>
      </c>
      <c r="Q25" s="39">
        <f t="shared" si="15"/>
        <v>0</v>
      </c>
      <c r="R25" s="41">
        <f t="shared" si="16"/>
        <v>0</v>
      </c>
    </row>
    <row r="26" spans="1:18" ht="20" customHeight="1" x14ac:dyDescent="0.4">
      <c r="A26" s="34">
        <v>23</v>
      </c>
      <c r="B26" s="55" t="s">
        <v>366</v>
      </c>
      <c r="C26" s="55" t="s">
        <v>365</v>
      </c>
      <c r="D26" s="34"/>
      <c r="E26" s="34"/>
      <c r="F26" s="34"/>
      <c r="G26" s="34"/>
      <c r="H26" s="34"/>
      <c r="I26" s="34">
        <f t="shared" si="8"/>
        <v>0</v>
      </c>
      <c r="J26" s="34">
        <f t="shared" si="9"/>
        <v>0</v>
      </c>
      <c r="K26" s="34"/>
      <c r="L26" s="34">
        <f t="shared" si="10"/>
        <v>0</v>
      </c>
      <c r="M26" s="34">
        <f t="shared" si="11"/>
        <v>1</v>
      </c>
      <c r="N26" s="35">
        <f t="shared" si="12"/>
        <v>0</v>
      </c>
      <c r="O26" s="35">
        <f t="shared" si="13"/>
        <v>0</v>
      </c>
      <c r="P26" s="39">
        <f t="shared" si="14"/>
        <v>0</v>
      </c>
      <c r="Q26" s="39">
        <f t="shared" si="15"/>
        <v>0</v>
      </c>
      <c r="R26" s="41">
        <f t="shared" si="16"/>
        <v>0</v>
      </c>
    </row>
    <row r="27" spans="1:18" ht="20" customHeight="1" x14ac:dyDescent="0.4">
      <c r="A27" s="34">
        <v>24</v>
      </c>
      <c r="B27" s="55" t="s">
        <v>406</v>
      </c>
      <c r="C27" s="55" t="s">
        <v>25</v>
      </c>
      <c r="D27" s="34"/>
      <c r="E27" s="34"/>
      <c r="F27" s="34"/>
      <c r="G27" s="34"/>
      <c r="H27" s="34"/>
      <c r="I27" s="34">
        <f t="shared" si="8"/>
        <v>0</v>
      </c>
      <c r="J27" s="34">
        <f t="shared" si="9"/>
        <v>0</v>
      </c>
      <c r="K27" s="34"/>
      <c r="L27" s="34">
        <f t="shared" si="10"/>
        <v>0</v>
      </c>
      <c r="M27" s="34">
        <f t="shared" si="11"/>
        <v>1</v>
      </c>
      <c r="N27" s="35">
        <f t="shared" si="12"/>
        <v>0</v>
      </c>
      <c r="O27" s="35">
        <f t="shared" si="13"/>
        <v>0</v>
      </c>
      <c r="P27" s="39">
        <f t="shared" si="14"/>
        <v>0</v>
      </c>
      <c r="Q27" s="39">
        <f t="shared" si="15"/>
        <v>0</v>
      </c>
      <c r="R27" s="41">
        <f t="shared" si="16"/>
        <v>0</v>
      </c>
    </row>
    <row r="28" spans="1:18" ht="20" customHeight="1" x14ac:dyDescent="0.4">
      <c r="A28" s="34">
        <v>25</v>
      </c>
      <c r="B28" s="55" t="s">
        <v>407</v>
      </c>
      <c r="C28" s="55" t="s">
        <v>84</v>
      </c>
      <c r="D28" s="34"/>
      <c r="E28" s="34"/>
      <c r="F28" s="34"/>
      <c r="G28" s="34"/>
      <c r="H28" s="34"/>
      <c r="I28" s="34">
        <f t="shared" si="8"/>
        <v>0</v>
      </c>
      <c r="J28" s="34">
        <f t="shared" si="9"/>
        <v>0</v>
      </c>
      <c r="K28" s="34"/>
      <c r="L28" s="34">
        <f t="shared" si="10"/>
        <v>0</v>
      </c>
      <c r="M28" s="34">
        <f t="shared" si="11"/>
        <v>1</v>
      </c>
      <c r="N28" s="35">
        <f t="shared" si="12"/>
        <v>0</v>
      </c>
      <c r="O28" s="35">
        <f t="shared" si="13"/>
        <v>0</v>
      </c>
      <c r="P28" s="39">
        <f t="shared" si="14"/>
        <v>0</v>
      </c>
      <c r="Q28" s="39">
        <f t="shared" si="15"/>
        <v>0</v>
      </c>
      <c r="R28" s="41">
        <f t="shared" si="16"/>
        <v>0</v>
      </c>
    </row>
    <row r="29" spans="1:18" ht="20" customHeight="1" x14ac:dyDescent="0.4">
      <c r="A29" s="34">
        <v>26</v>
      </c>
      <c r="B29" s="55" t="s">
        <v>408</v>
      </c>
      <c r="C29" s="55" t="s">
        <v>84</v>
      </c>
      <c r="D29" s="34"/>
      <c r="E29" s="34"/>
      <c r="F29" s="34"/>
      <c r="G29" s="34"/>
      <c r="H29" s="34"/>
      <c r="I29" s="34">
        <f t="shared" si="8"/>
        <v>0</v>
      </c>
      <c r="J29" s="34">
        <f t="shared" si="9"/>
        <v>0</v>
      </c>
      <c r="K29" s="34"/>
      <c r="L29" s="34">
        <f t="shared" si="10"/>
        <v>0</v>
      </c>
      <c r="M29" s="34">
        <f t="shared" si="11"/>
        <v>1</v>
      </c>
      <c r="N29" s="35">
        <f t="shared" si="12"/>
        <v>0</v>
      </c>
      <c r="O29" s="35">
        <f t="shared" si="13"/>
        <v>0</v>
      </c>
      <c r="P29" s="39">
        <f t="shared" si="14"/>
        <v>0</v>
      </c>
      <c r="Q29" s="39">
        <f t="shared" si="15"/>
        <v>0</v>
      </c>
      <c r="R29" s="41">
        <f t="shared" si="16"/>
        <v>0</v>
      </c>
    </row>
    <row r="30" spans="1:18" ht="20" customHeight="1" x14ac:dyDescent="0.4">
      <c r="A30" s="34">
        <v>27</v>
      </c>
      <c r="B30" s="55" t="s">
        <v>364</v>
      </c>
      <c r="C30" s="55" t="s">
        <v>365</v>
      </c>
      <c r="D30" s="34"/>
      <c r="E30" s="34"/>
      <c r="F30" s="34"/>
      <c r="G30" s="34"/>
      <c r="H30" s="34"/>
      <c r="I30" s="34">
        <f t="shared" si="8"/>
        <v>0</v>
      </c>
      <c r="J30" s="34">
        <f t="shared" si="9"/>
        <v>0</v>
      </c>
      <c r="K30" s="34"/>
      <c r="L30" s="34">
        <f t="shared" si="10"/>
        <v>0</v>
      </c>
      <c r="M30" s="34">
        <f t="shared" si="11"/>
        <v>1</v>
      </c>
      <c r="N30" s="35">
        <f t="shared" si="12"/>
        <v>0</v>
      </c>
      <c r="O30" s="35">
        <f t="shared" si="13"/>
        <v>0</v>
      </c>
      <c r="P30" s="39">
        <f t="shared" si="14"/>
        <v>0</v>
      </c>
      <c r="Q30" s="39">
        <f t="shared" si="15"/>
        <v>0</v>
      </c>
      <c r="R30" s="41">
        <f t="shared" si="16"/>
        <v>0</v>
      </c>
    </row>
    <row r="31" spans="1:18" ht="19.5" x14ac:dyDescent="0.4">
      <c r="A31" s="68" t="s">
        <v>362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70"/>
      <c r="O31" s="70"/>
      <c r="P31" s="39"/>
      <c r="Q31" s="39"/>
      <c r="R31" s="41"/>
    </row>
    <row r="32" spans="1:18" ht="19.5" x14ac:dyDescent="0.4">
      <c r="A32" s="36"/>
      <c r="B32" s="36"/>
      <c r="C32" s="69" t="s">
        <v>9</v>
      </c>
      <c r="D32" s="69"/>
      <c r="E32" s="69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9"/>
      <c r="Q32" s="39"/>
      <c r="R32" s="41"/>
    </row>
    <row r="33" spans="1:18" ht="42.5" customHeight="1" x14ac:dyDescent="0.4">
      <c r="A33" s="63" t="s">
        <v>22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</row>
  </sheetData>
  <mergeCells count="6">
    <mergeCell ref="A33:R33"/>
    <mergeCell ref="A1:M2"/>
    <mergeCell ref="N2:P2"/>
    <mergeCell ref="Q2:R2"/>
    <mergeCell ref="A31:O31"/>
    <mergeCell ref="C32:E3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zoomScale="77" zoomScaleNormal="77" workbookViewId="0">
      <selection activeCell="B13" sqref="B13:C13"/>
    </sheetView>
  </sheetViews>
  <sheetFormatPr defaultRowHeight="17" x14ac:dyDescent="0.4"/>
  <cols>
    <col min="3" max="3" width="10.26953125" customWidth="1"/>
    <col min="18" max="18" width="11.26953125" customWidth="1"/>
  </cols>
  <sheetData>
    <row r="1" spans="1:18" x14ac:dyDescent="0.4">
      <c r="A1" s="64" t="s">
        <v>372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360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20" customHeight="1" x14ac:dyDescent="0.4">
      <c r="A4" s="34">
        <v>1</v>
      </c>
      <c r="B4" s="55" t="s">
        <v>375</v>
      </c>
      <c r="C4" s="55" t="s">
        <v>84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5">
        <f t="shared" ref="N4:N17" si="0">MAX(D4:H4)</f>
        <v>0</v>
      </c>
      <c r="O4" s="35">
        <f t="shared" ref="O4:O17" si="1">MIN(D4:H4)</f>
        <v>0</v>
      </c>
      <c r="P4" s="39">
        <f t="shared" ref="P4:P17" si="2">SUM(I4-N4-O4)</f>
        <v>0</v>
      </c>
      <c r="Q4" s="39">
        <f>AVERAGE(N4:O4)</f>
        <v>0</v>
      </c>
      <c r="R4" s="42">
        <f>L4-Q4</f>
        <v>0</v>
      </c>
    </row>
    <row r="5" spans="1:18" ht="20" customHeight="1" x14ac:dyDescent="0.4">
      <c r="A5" s="34">
        <v>2</v>
      </c>
      <c r="B5" s="55" t="s">
        <v>174</v>
      </c>
      <c r="C5" s="55" t="s">
        <v>83</v>
      </c>
      <c r="D5" s="34"/>
      <c r="E5" s="34"/>
      <c r="F5" s="34"/>
      <c r="G5" s="34"/>
      <c r="H5" s="34"/>
      <c r="I5" s="34">
        <f t="shared" ref="I5:I17" si="3">SUM(D5:H5)</f>
        <v>0</v>
      </c>
      <c r="J5" s="34">
        <f t="shared" ref="J5:J17" si="4">SUM(P5/3)</f>
        <v>0</v>
      </c>
      <c r="K5" s="34"/>
      <c r="L5" s="34">
        <f t="shared" ref="L5:L17" si="5">SUM(J5:K5)</f>
        <v>0</v>
      </c>
      <c r="M5" s="34">
        <f>RANK(L5,$L$4:$L$7)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:Q17" si="6">AVERAGE(N5:O5)</f>
        <v>0</v>
      </c>
      <c r="R5" s="41">
        <f t="shared" ref="R5:R17" si="7">L5-Q5</f>
        <v>0</v>
      </c>
    </row>
    <row r="6" spans="1:18" ht="20" customHeight="1" x14ac:dyDescent="0.4">
      <c r="A6" s="34">
        <v>3</v>
      </c>
      <c r="B6" s="55" t="s">
        <v>165</v>
      </c>
      <c r="C6" s="55" t="s">
        <v>25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5">
        <f t="shared" si="0"/>
        <v>0</v>
      </c>
      <c r="O6" s="35">
        <f t="shared" si="1"/>
        <v>0</v>
      </c>
      <c r="P6" s="39">
        <f t="shared" si="2"/>
        <v>0</v>
      </c>
      <c r="Q6" s="39">
        <f t="shared" si="6"/>
        <v>0</v>
      </c>
      <c r="R6" s="41">
        <f t="shared" si="7"/>
        <v>0</v>
      </c>
    </row>
    <row r="7" spans="1:18" ht="20" customHeight="1" x14ac:dyDescent="0.4">
      <c r="A7" s="34">
        <v>4</v>
      </c>
      <c r="B7" s="55" t="s">
        <v>374</v>
      </c>
      <c r="C7" s="55" t="s">
        <v>365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>RANK(L7,$L$4:$L$7)</f>
        <v>1</v>
      </c>
      <c r="N7" s="35">
        <f t="shared" si="0"/>
        <v>0</v>
      </c>
      <c r="O7" s="35">
        <f t="shared" si="1"/>
        <v>0</v>
      </c>
      <c r="P7" s="39">
        <f t="shared" si="2"/>
        <v>0</v>
      </c>
      <c r="Q7" s="39">
        <f t="shared" si="6"/>
        <v>0</v>
      </c>
      <c r="R7" s="41">
        <f t="shared" si="7"/>
        <v>0</v>
      </c>
    </row>
    <row r="8" spans="1:18" ht="20" customHeight="1" x14ac:dyDescent="0.4">
      <c r="A8" s="34">
        <v>5</v>
      </c>
      <c r="B8" s="55" t="s">
        <v>409</v>
      </c>
      <c r="C8" s="55" t="s">
        <v>25</v>
      </c>
      <c r="D8" s="34"/>
      <c r="E8" s="34"/>
      <c r="F8" s="34"/>
      <c r="G8" s="34"/>
      <c r="H8" s="34"/>
      <c r="I8" s="34">
        <f t="shared" si="3"/>
        <v>0</v>
      </c>
      <c r="J8" s="34">
        <f t="shared" si="4"/>
        <v>0</v>
      </c>
      <c r="K8" s="34"/>
      <c r="L8" s="34">
        <f t="shared" si="5"/>
        <v>0</v>
      </c>
      <c r="M8" s="34">
        <f t="shared" ref="M8:M18" si="8">RANK(L8,$L$4:$L$7)</f>
        <v>1</v>
      </c>
      <c r="N8" s="35">
        <f t="shared" si="0"/>
        <v>0</v>
      </c>
      <c r="O8" s="35">
        <f t="shared" si="1"/>
        <v>0</v>
      </c>
      <c r="P8" s="39">
        <f t="shared" si="2"/>
        <v>0</v>
      </c>
      <c r="Q8" s="39">
        <f t="shared" si="6"/>
        <v>0</v>
      </c>
      <c r="R8" s="41">
        <f t="shared" si="7"/>
        <v>0</v>
      </c>
    </row>
    <row r="9" spans="1:18" ht="20" customHeight="1" x14ac:dyDescent="0.4">
      <c r="A9" s="34">
        <v>6</v>
      </c>
      <c r="B9" s="55" t="s">
        <v>179</v>
      </c>
      <c r="C9" s="55" t="s">
        <v>32</v>
      </c>
      <c r="D9" s="34"/>
      <c r="E9" s="34"/>
      <c r="F9" s="34"/>
      <c r="G9" s="34"/>
      <c r="H9" s="34"/>
      <c r="I9" s="34">
        <f t="shared" si="3"/>
        <v>0</v>
      </c>
      <c r="J9" s="34">
        <f t="shared" si="4"/>
        <v>0</v>
      </c>
      <c r="K9" s="34"/>
      <c r="L9" s="34">
        <f t="shared" si="5"/>
        <v>0</v>
      </c>
      <c r="M9" s="34">
        <f t="shared" si="8"/>
        <v>1</v>
      </c>
      <c r="N9" s="35">
        <f t="shared" si="0"/>
        <v>0</v>
      </c>
      <c r="O9" s="35">
        <f t="shared" si="1"/>
        <v>0</v>
      </c>
      <c r="P9" s="39">
        <f t="shared" si="2"/>
        <v>0</v>
      </c>
      <c r="Q9" s="39">
        <f t="shared" si="6"/>
        <v>0</v>
      </c>
      <c r="R9" s="41">
        <f t="shared" si="7"/>
        <v>0</v>
      </c>
    </row>
    <row r="10" spans="1:18" ht="20" customHeight="1" x14ac:dyDescent="0.4">
      <c r="A10" s="34">
        <v>7</v>
      </c>
      <c r="B10" s="55" t="s">
        <v>178</v>
      </c>
      <c r="C10" s="55" t="s">
        <v>83</v>
      </c>
      <c r="D10" s="34"/>
      <c r="E10" s="34"/>
      <c r="F10" s="34"/>
      <c r="G10" s="34"/>
      <c r="H10" s="34"/>
      <c r="I10" s="34">
        <f t="shared" si="3"/>
        <v>0</v>
      </c>
      <c r="J10" s="34">
        <f t="shared" si="4"/>
        <v>0</v>
      </c>
      <c r="K10" s="34"/>
      <c r="L10" s="34">
        <f t="shared" si="5"/>
        <v>0</v>
      </c>
      <c r="M10" s="34">
        <f t="shared" si="8"/>
        <v>1</v>
      </c>
      <c r="N10" s="35">
        <f t="shared" si="0"/>
        <v>0</v>
      </c>
      <c r="O10" s="35">
        <f t="shared" si="1"/>
        <v>0</v>
      </c>
      <c r="P10" s="39">
        <f t="shared" si="2"/>
        <v>0</v>
      </c>
      <c r="Q10" s="39">
        <f t="shared" si="6"/>
        <v>0</v>
      </c>
      <c r="R10" s="41">
        <f t="shared" si="7"/>
        <v>0</v>
      </c>
    </row>
    <row r="11" spans="1:18" ht="20" customHeight="1" x14ac:dyDescent="0.4">
      <c r="A11" s="34">
        <v>8</v>
      </c>
      <c r="B11" s="55" t="s">
        <v>175</v>
      </c>
      <c r="C11" s="55" t="s">
        <v>84</v>
      </c>
      <c r="D11" s="34"/>
      <c r="E11" s="34"/>
      <c r="F11" s="34"/>
      <c r="G11" s="34"/>
      <c r="H11" s="34"/>
      <c r="I11" s="34">
        <f t="shared" si="3"/>
        <v>0</v>
      </c>
      <c r="J11" s="34">
        <f t="shared" si="4"/>
        <v>0</v>
      </c>
      <c r="K11" s="34"/>
      <c r="L11" s="34">
        <f t="shared" si="5"/>
        <v>0</v>
      </c>
      <c r="M11" s="34">
        <f t="shared" si="8"/>
        <v>1</v>
      </c>
      <c r="N11" s="35">
        <f t="shared" si="0"/>
        <v>0</v>
      </c>
      <c r="O11" s="35">
        <f t="shared" si="1"/>
        <v>0</v>
      </c>
      <c r="P11" s="39">
        <f t="shared" si="2"/>
        <v>0</v>
      </c>
      <c r="Q11" s="39">
        <f t="shared" si="6"/>
        <v>0</v>
      </c>
      <c r="R11" s="41">
        <f t="shared" si="7"/>
        <v>0</v>
      </c>
    </row>
    <row r="12" spans="1:18" ht="20" customHeight="1" x14ac:dyDescent="0.4">
      <c r="A12" s="34">
        <v>9</v>
      </c>
      <c r="B12" s="55" t="s">
        <v>177</v>
      </c>
      <c r="C12" s="55" t="s">
        <v>29</v>
      </c>
      <c r="D12" s="34"/>
      <c r="E12" s="34"/>
      <c r="F12" s="34"/>
      <c r="G12" s="34"/>
      <c r="H12" s="34"/>
      <c r="I12" s="34">
        <f t="shared" si="3"/>
        <v>0</v>
      </c>
      <c r="J12" s="34">
        <f t="shared" si="4"/>
        <v>0</v>
      </c>
      <c r="K12" s="34"/>
      <c r="L12" s="34">
        <f t="shared" si="5"/>
        <v>0</v>
      </c>
      <c r="M12" s="34">
        <f t="shared" si="8"/>
        <v>1</v>
      </c>
      <c r="N12" s="35">
        <f t="shared" si="0"/>
        <v>0</v>
      </c>
      <c r="O12" s="35">
        <f t="shared" si="1"/>
        <v>0</v>
      </c>
      <c r="P12" s="39">
        <f t="shared" si="2"/>
        <v>0</v>
      </c>
      <c r="Q12" s="39">
        <f t="shared" si="6"/>
        <v>0</v>
      </c>
      <c r="R12" s="41">
        <f t="shared" si="7"/>
        <v>0</v>
      </c>
    </row>
    <row r="13" spans="1:18" ht="20" customHeight="1" x14ac:dyDescent="0.4">
      <c r="A13" s="34">
        <v>10</v>
      </c>
      <c r="B13" s="55" t="s">
        <v>410</v>
      </c>
      <c r="C13" s="55" t="s">
        <v>83</v>
      </c>
      <c r="D13" s="34"/>
      <c r="E13" s="34"/>
      <c r="F13" s="34"/>
      <c r="G13" s="34"/>
      <c r="H13" s="34"/>
      <c r="I13" s="34">
        <f t="shared" si="3"/>
        <v>0</v>
      </c>
      <c r="J13" s="34">
        <f t="shared" si="4"/>
        <v>0</v>
      </c>
      <c r="K13" s="34"/>
      <c r="L13" s="34">
        <f t="shared" si="5"/>
        <v>0</v>
      </c>
      <c r="M13" s="34">
        <f t="shared" si="8"/>
        <v>1</v>
      </c>
      <c r="N13" s="35">
        <f t="shared" si="0"/>
        <v>0</v>
      </c>
      <c r="O13" s="35">
        <f t="shared" si="1"/>
        <v>0</v>
      </c>
      <c r="P13" s="39">
        <f t="shared" si="2"/>
        <v>0</v>
      </c>
      <c r="Q13" s="39">
        <f t="shared" si="6"/>
        <v>0</v>
      </c>
      <c r="R13" s="41">
        <f t="shared" si="7"/>
        <v>0</v>
      </c>
    </row>
    <row r="14" spans="1:18" ht="20" customHeight="1" x14ac:dyDescent="0.4">
      <c r="A14" s="34">
        <v>11</v>
      </c>
      <c r="B14" s="55" t="s">
        <v>411</v>
      </c>
      <c r="C14" s="55" t="s">
        <v>96</v>
      </c>
      <c r="D14" s="34"/>
      <c r="E14" s="34"/>
      <c r="F14" s="34"/>
      <c r="G14" s="34"/>
      <c r="H14" s="34"/>
      <c r="I14" s="34">
        <f t="shared" si="3"/>
        <v>0</v>
      </c>
      <c r="J14" s="34">
        <f t="shared" si="4"/>
        <v>0</v>
      </c>
      <c r="K14" s="34"/>
      <c r="L14" s="34">
        <f t="shared" si="5"/>
        <v>0</v>
      </c>
      <c r="M14" s="34">
        <f t="shared" si="8"/>
        <v>1</v>
      </c>
      <c r="N14" s="35">
        <f t="shared" si="0"/>
        <v>0</v>
      </c>
      <c r="O14" s="35">
        <f t="shared" si="1"/>
        <v>0</v>
      </c>
      <c r="P14" s="39">
        <f t="shared" si="2"/>
        <v>0</v>
      </c>
      <c r="Q14" s="39">
        <f t="shared" si="6"/>
        <v>0</v>
      </c>
      <c r="R14" s="41">
        <f t="shared" si="7"/>
        <v>0</v>
      </c>
    </row>
    <row r="15" spans="1:18" ht="20" customHeight="1" x14ac:dyDescent="0.4">
      <c r="A15" s="34">
        <v>12</v>
      </c>
      <c r="B15" s="55" t="s">
        <v>121</v>
      </c>
      <c r="C15" s="55" t="s">
        <v>29</v>
      </c>
      <c r="D15" s="34"/>
      <c r="E15" s="34"/>
      <c r="F15" s="34"/>
      <c r="G15" s="34"/>
      <c r="H15" s="34"/>
      <c r="I15" s="34">
        <f t="shared" si="3"/>
        <v>0</v>
      </c>
      <c r="J15" s="34">
        <f t="shared" si="4"/>
        <v>0</v>
      </c>
      <c r="K15" s="34"/>
      <c r="L15" s="34">
        <f t="shared" si="5"/>
        <v>0</v>
      </c>
      <c r="M15" s="34">
        <f t="shared" si="8"/>
        <v>1</v>
      </c>
      <c r="N15" s="35">
        <f t="shared" si="0"/>
        <v>0</v>
      </c>
      <c r="O15" s="35">
        <f t="shared" si="1"/>
        <v>0</v>
      </c>
      <c r="P15" s="39">
        <f t="shared" si="2"/>
        <v>0</v>
      </c>
      <c r="Q15" s="39">
        <f t="shared" si="6"/>
        <v>0</v>
      </c>
      <c r="R15" s="41">
        <f t="shared" si="7"/>
        <v>0</v>
      </c>
    </row>
    <row r="16" spans="1:18" ht="20" customHeight="1" x14ac:dyDescent="0.4">
      <c r="A16" s="34">
        <v>13</v>
      </c>
      <c r="B16" s="55" t="s">
        <v>164</v>
      </c>
      <c r="C16" s="55" t="s">
        <v>32</v>
      </c>
      <c r="D16" s="34"/>
      <c r="E16" s="34"/>
      <c r="F16" s="34"/>
      <c r="G16" s="34"/>
      <c r="H16" s="34"/>
      <c r="I16" s="34">
        <f t="shared" si="3"/>
        <v>0</v>
      </c>
      <c r="J16" s="34">
        <f t="shared" si="4"/>
        <v>0</v>
      </c>
      <c r="K16" s="34"/>
      <c r="L16" s="34">
        <f t="shared" si="5"/>
        <v>0</v>
      </c>
      <c r="M16" s="34">
        <f t="shared" si="8"/>
        <v>1</v>
      </c>
      <c r="N16" s="35">
        <f t="shared" si="0"/>
        <v>0</v>
      </c>
      <c r="O16" s="35">
        <f t="shared" si="1"/>
        <v>0</v>
      </c>
      <c r="P16" s="39">
        <f t="shared" si="2"/>
        <v>0</v>
      </c>
      <c r="Q16" s="39">
        <f t="shared" si="6"/>
        <v>0</v>
      </c>
      <c r="R16" s="41">
        <f t="shared" si="7"/>
        <v>0</v>
      </c>
    </row>
    <row r="17" spans="1:18" ht="20" customHeight="1" x14ac:dyDescent="0.4">
      <c r="A17" s="34">
        <v>14</v>
      </c>
      <c r="B17" s="55" t="s">
        <v>201</v>
      </c>
      <c r="C17" s="55" t="s">
        <v>29</v>
      </c>
      <c r="D17" s="34"/>
      <c r="E17" s="34"/>
      <c r="F17" s="34"/>
      <c r="G17" s="34"/>
      <c r="H17" s="34"/>
      <c r="I17" s="34">
        <f t="shared" si="3"/>
        <v>0</v>
      </c>
      <c r="J17" s="34">
        <f t="shared" si="4"/>
        <v>0</v>
      </c>
      <c r="K17" s="34"/>
      <c r="L17" s="34">
        <f t="shared" si="5"/>
        <v>0</v>
      </c>
      <c r="M17" s="34">
        <f t="shared" si="8"/>
        <v>1</v>
      </c>
      <c r="N17" s="35">
        <f t="shared" si="0"/>
        <v>0</v>
      </c>
      <c r="O17" s="35">
        <f t="shared" si="1"/>
        <v>0</v>
      </c>
      <c r="P17" s="39">
        <f t="shared" si="2"/>
        <v>0</v>
      </c>
      <c r="Q17" s="39">
        <f t="shared" si="6"/>
        <v>0</v>
      </c>
      <c r="R17" s="41">
        <f t="shared" si="7"/>
        <v>0</v>
      </c>
    </row>
    <row r="18" spans="1:18" ht="20" customHeight="1" x14ac:dyDescent="0.4">
      <c r="A18" s="34">
        <v>15</v>
      </c>
      <c r="B18" s="55" t="s">
        <v>176</v>
      </c>
      <c r="C18" s="55" t="s">
        <v>27</v>
      </c>
      <c r="D18" s="34"/>
      <c r="E18" s="34"/>
      <c r="F18" s="34"/>
      <c r="G18" s="34"/>
      <c r="H18" s="34"/>
      <c r="I18" s="34">
        <f t="shared" ref="I18" si="9">SUM(D18:H18)</f>
        <v>0</v>
      </c>
      <c r="J18" s="34">
        <f t="shared" ref="J18" si="10">SUM(P18/3)</f>
        <v>0</v>
      </c>
      <c r="K18" s="34"/>
      <c r="L18" s="34">
        <f t="shared" ref="L18" si="11">SUM(J18:K18)</f>
        <v>0</v>
      </c>
      <c r="M18" s="34">
        <f t="shared" si="8"/>
        <v>1</v>
      </c>
      <c r="N18" s="35">
        <f t="shared" ref="N18" si="12">MAX(D18:H18)</f>
        <v>0</v>
      </c>
      <c r="O18" s="35">
        <f t="shared" ref="O18" si="13">MIN(D18:H18)</f>
        <v>0</v>
      </c>
      <c r="P18" s="39">
        <f t="shared" ref="P18" si="14">SUM(I18-N18-O18)</f>
        <v>0</v>
      </c>
      <c r="Q18" s="39">
        <f t="shared" ref="Q18" si="15">AVERAGE(N18:O18)</f>
        <v>0</v>
      </c>
      <c r="R18" s="41">
        <f t="shared" ref="R18" si="16">L18-Q18</f>
        <v>0</v>
      </c>
    </row>
    <row r="19" spans="1:18" ht="20" customHeight="1" x14ac:dyDescent="0.4">
      <c r="A19" s="68" t="s">
        <v>373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70"/>
      <c r="O19" s="70"/>
      <c r="P19" s="39"/>
      <c r="Q19" s="39"/>
      <c r="R19" s="41"/>
    </row>
    <row r="20" spans="1:18" ht="20" customHeight="1" x14ac:dyDescent="0.4">
      <c r="A20" s="36"/>
      <c r="B20" s="36"/>
      <c r="C20" s="69" t="s">
        <v>9</v>
      </c>
      <c r="D20" s="69"/>
      <c r="E20" s="69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9"/>
      <c r="Q20" s="39"/>
      <c r="R20" s="41"/>
    </row>
    <row r="21" spans="1:18" ht="32.5" customHeight="1" x14ac:dyDescent="0.4">
      <c r="A21" s="63" t="s">
        <v>22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</row>
    <row r="22" spans="1:18" ht="20" customHeight="1" x14ac:dyDescent="0.4">
      <c r="A22" s="19"/>
      <c r="B22" s="62"/>
      <c r="C22" s="62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22"/>
    </row>
    <row r="23" spans="1:18" ht="20" customHeight="1" x14ac:dyDescent="0.4">
      <c r="A23" s="19"/>
      <c r="B23" s="62"/>
      <c r="C23" s="62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22"/>
    </row>
    <row r="24" spans="1:18" ht="20" customHeight="1" x14ac:dyDescent="0.4">
      <c r="A24" s="19"/>
      <c r="B24" s="62"/>
      <c r="C24" s="62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21"/>
      <c r="R24" s="22"/>
    </row>
    <row r="25" spans="1:18" ht="20" customHeight="1" x14ac:dyDescent="0.4">
      <c r="A25" s="19"/>
      <c r="B25" s="62"/>
      <c r="C25" s="62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1"/>
      <c r="Q25" s="21"/>
      <c r="R25" s="22"/>
    </row>
    <row r="26" spans="1:18" ht="20" customHeight="1" x14ac:dyDescent="0.4">
      <c r="A26" s="19"/>
      <c r="B26" s="62"/>
      <c r="C26" s="62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1"/>
      <c r="Q26" s="21"/>
      <c r="R26" s="22"/>
    </row>
    <row r="27" spans="1:18" ht="20" customHeight="1" x14ac:dyDescent="0.4">
      <c r="A27" s="19"/>
      <c r="B27" s="62"/>
      <c r="C27" s="62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1"/>
      <c r="Q27" s="21"/>
      <c r="R27" s="22"/>
    </row>
    <row r="28" spans="1:18" ht="20" customHeight="1" x14ac:dyDescent="0.4">
      <c r="A28" s="19"/>
      <c r="B28" s="62"/>
      <c r="C28" s="62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1"/>
      <c r="Q28" s="21"/>
      <c r="R28" s="22"/>
    </row>
    <row r="29" spans="1:18" ht="20" customHeight="1" x14ac:dyDescent="0.4">
      <c r="A29" s="19"/>
      <c r="B29" s="62"/>
      <c r="C29" s="62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21"/>
      <c r="Q29" s="21"/>
      <c r="R29" s="22"/>
    </row>
    <row r="30" spans="1:18" ht="20" customHeight="1" x14ac:dyDescent="0.4">
      <c r="A30" s="19"/>
      <c r="B30" s="62"/>
      <c r="C30" s="6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1"/>
      <c r="R30" s="22"/>
    </row>
    <row r="33" ht="42.5" customHeight="1" x14ac:dyDescent="0.4"/>
  </sheetData>
  <mergeCells count="6">
    <mergeCell ref="A21:R21"/>
    <mergeCell ref="A1:M2"/>
    <mergeCell ref="N2:P2"/>
    <mergeCell ref="Q2:R2"/>
    <mergeCell ref="A19:O19"/>
    <mergeCell ref="C20:E20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zoomScale="75" zoomScaleNormal="75" workbookViewId="0">
      <selection activeCell="B13" sqref="B13:C13"/>
    </sheetView>
  </sheetViews>
  <sheetFormatPr defaultRowHeight="17" x14ac:dyDescent="0.4"/>
  <cols>
    <col min="3" max="3" width="9.90625" customWidth="1"/>
    <col min="18" max="18" width="9.81640625" customWidth="1"/>
  </cols>
  <sheetData>
    <row r="1" spans="1:18" x14ac:dyDescent="0.4">
      <c r="A1" s="64" t="s">
        <v>380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360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25" customHeight="1" x14ac:dyDescent="0.4">
      <c r="A4" s="34">
        <v>1</v>
      </c>
      <c r="B4" s="55" t="s">
        <v>155</v>
      </c>
      <c r="C4" s="55" t="s">
        <v>154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5">
        <f t="shared" ref="N4:N13" si="0">MAX(D4:H4)</f>
        <v>0</v>
      </c>
      <c r="O4" s="35">
        <f t="shared" ref="O4:O13" si="1">MIN(D4:H4)</f>
        <v>0</v>
      </c>
      <c r="P4" s="39">
        <f t="shared" ref="P4:P13" si="2">SUM(I4-N4-O4)</f>
        <v>0</v>
      </c>
      <c r="Q4" s="39">
        <f>AVERAGE(N4:O4)</f>
        <v>0</v>
      </c>
      <c r="R4" s="42">
        <f>L4-Q4</f>
        <v>0</v>
      </c>
    </row>
    <row r="5" spans="1:18" ht="25" customHeight="1" x14ac:dyDescent="0.4">
      <c r="A5" s="34">
        <v>2</v>
      </c>
      <c r="B5" s="55" t="s">
        <v>151</v>
      </c>
      <c r="C5" s="55" t="s">
        <v>83</v>
      </c>
      <c r="D5" s="34"/>
      <c r="E5" s="34"/>
      <c r="F5" s="34"/>
      <c r="G5" s="34"/>
      <c r="H5" s="34"/>
      <c r="I5" s="34">
        <f t="shared" ref="I5:I13" si="3">SUM(D5:H5)</f>
        <v>0</v>
      </c>
      <c r="J5" s="34">
        <f t="shared" ref="J5:J13" si="4">SUM(P5/3)</f>
        <v>0</v>
      </c>
      <c r="K5" s="34"/>
      <c r="L5" s="34">
        <f t="shared" ref="L5:L13" si="5">SUM(J5:K5)</f>
        <v>0</v>
      </c>
      <c r="M5" s="34">
        <f>RANK(L5,$L$4:$L$7)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:Q13" si="6">AVERAGE(N5:O5)</f>
        <v>0</v>
      </c>
      <c r="R5" s="41">
        <f t="shared" ref="R5:R13" si="7">L5-Q5</f>
        <v>0</v>
      </c>
    </row>
    <row r="6" spans="1:18" ht="25" customHeight="1" x14ac:dyDescent="0.4">
      <c r="A6" s="34">
        <v>3</v>
      </c>
      <c r="B6" s="55" t="s">
        <v>152</v>
      </c>
      <c r="C6" s="55" t="s">
        <v>83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5">
        <f t="shared" si="0"/>
        <v>0</v>
      </c>
      <c r="O6" s="35">
        <f t="shared" si="1"/>
        <v>0</v>
      </c>
      <c r="P6" s="39">
        <f t="shared" si="2"/>
        <v>0</v>
      </c>
      <c r="Q6" s="39">
        <f t="shared" si="6"/>
        <v>0</v>
      </c>
      <c r="R6" s="41">
        <f t="shared" si="7"/>
        <v>0</v>
      </c>
    </row>
    <row r="7" spans="1:18" ht="25" customHeight="1" x14ac:dyDescent="0.4">
      <c r="A7" s="34">
        <v>4</v>
      </c>
      <c r="B7" s="55" t="s">
        <v>133</v>
      </c>
      <c r="C7" s="55" t="s">
        <v>134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>RANK(L7,$L$4:$L$7)</f>
        <v>1</v>
      </c>
      <c r="N7" s="35">
        <f t="shared" si="0"/>
        <v>0</v>
      </c>
      <c r="O7" s="35">
        <f t="shared" si="1"/>
        <v>0</v>
      </c>
      <c r="P7" s="39">
        <f t="shared" si="2"/>
        <v>0</v>
      </c>
      <c r="Q7" s="39">
        <f t="shared" si="6"/>
        <v>0</v>
      </c>
      <c r="R7" s="41">
        <f t="shared" si="7"/>
        <v>0</v>
      </c>
    </row>
    <row r="8" spans="1:18" ht="25" customHeight="1" x14ac:dyDescent="0.4">
      <c r="A8" s="34">
        <v>5</v>
      </c>
      <c r="B8" s="55" t="s">
        <v>140</v>
      </c>
      <c r="C8" s="55" t="s">
        <v>43</v>
      </c>
      <c r="D8" s="34"/>
      <c r="E8" s="34"/>
      <c r="F8" s="34"/>
      <c r="G8" s="34"/>
      <c r="H8" s="34"/>
      <c r="I8" s="34">
        <f t="shared" si="3"/>
        <v>0</v>
      </c>
      <c r="J8" s="34">
        <f t="shared" si="4"/>
        <v>0</v>
      </c>
      <c r="K8" s="34"/>
      <c r="L8" s="34">
        <f t="shared" si="5"/>
        <v>0</v>
      </c>
      <c r="M8" s="34">
        <f t="shared" ref="M8:M13" si="8">RANK(L8,$L$4:$L$7)</f>
        <v>1</v>
      </c>
      <c r="N8" s="35">
        <f t="shared" si="0"/>
        <v>0</v>
      </c>
      <c r="O8" s="35">
        <f t="shared" si="1"/>
        <v>0</v>
      </c>
      <c r="P8" s="39">
        <f t="shared" si="2"/>
        <v>0</v>
      </c>
      <c r="Q8" s="39">
        <f t="shared" si="6"/>
        <v>0</v>
      </c>
      <c r="R8" s="41">
        <f t="shared" si="7"/>
        <v>0</v>
      </c>
    </row>
    <row r="9" spans="1:18" ht="25" customHeight="1" x14ac:dyDescent="0.4">
      <c r="A9" s="34">
        <v>6</v>
      </c>
      <c r="B9" s="55" t="s">
        <v>156</v>
      </c>
      <c r="C9" s="55" t="s">
        <v>157</v>
      </c>
      <c r="D9" s="34"/>
      <c r="E9" s="34"/>
      <c r="F9" s="34"/>
      <c r="G9" s="34"/>
      <c r="H9" s="34"/>
      <c r="I9" s="34">
        <f t="shared" si="3"/>
        <v>0</v>
      </c>
      <c r="J9" s="34">
        <f t="shared" si="4"/>
        <v>0</v>
      </c>
      <c r="K9" s="34"/>
      <c r="L9" s="34">
        <f t="shared" si="5"/>
        <v>0</v>
      </c>
      <c r="M9" s="34">
        <f t="shared" si="8"/>
        <v>1</v>
      </c>
      <c r="N9" s="35">
        <f t="shared" si="0"/>
        <v>0</v>
      </c>
      <c r="O9" s="35">
        <f t="shared" si="1"/>
        <v>0</v>
      </c>
      <c r="P9" s="39">
        <f t="shared" si="2"/>
        <v>0</v>
      </c>
      <c r="Q9" s="39">
        <f t="shared" si="6"/>
        <v>0</v>
      </c>
      <c r="R9" s="41">
        <f t="shared" si="7"/>
        <v>0</v>
      </c>
    </row>
    <row r="10" spans="1:18" ht="25" customHeight="1" x14ac:dyDescent="0.4">
      <c r="A10" s="34">
        <v>7</v>
      </c>
      <c r="B10" s="55" t="s">
        <v>377</v>
      </c>
      <c r="C10" s="55" t="s">
        <v>25</v>
      </c>
      <c r="D10" s="34"/>
      <c r="E10" s="34"/>
      <c r="F10" s="34"/>
      <c r="G10" s="34"/>
      <c r="H10" s="34"/>
      <c r="I10" s="34">
        <f t="shared" si="3"/>
        <v>0</v>
      </c>
      <c r="J10" s="34">
        <f t="shared" si="4"/>
        <v>0</v>
      </c>
      <c r="K10" s="34"/>
      <c r="L10" s="34">
        <f t="shared" si="5"/>
        <v>0</v>
      </c>
      <c r="M10" s="34">
        <f t="shared" si="8"/>
        <v>1</v>
      </c>
      <c r="N10" s="35">
        <f t="shared" si="0"/>
        <v>0</v>
      </c>
      <c r="O10" s="35">
        <f t="shared" si="1"/>
        <v>0</v>
      </c>
      <c r="P10" s="39">
        <f t="shared" si="2"/>
        <v>0</v>
      </c>
      <c r="Q10" s="39">
        <f t="shared" si="6"/>
        <v>0</v>
      </c>
      <c r="R10" s="41">
        <f t="shared" si="7"/>
        <v>0</v>
      </c>
    </row>
    <row r="11" spans="1:18" ht="25" customHeight="1" x14ac:dyDescent="0.4">
      <c r="A11" s="34">
        <v>8</v>
      </c>
      <c r="B11" s="55" t="s">
        <v>378</v>
      </c>
      <c r="C11" s="55" t="s">
        <v>25</v>
      </c>
      <c r="D11" s="34"/>
      <c r="E11" s="34"/>
      <c r="F11" s="34"/>
      <c r="G11" s="34"/>
      <c r="H11" s="34"/>
      <c r="I11" s="34">
        <f t="shared" si="3"/>
        <v>0</v>
      </c>
      <c r="J11" s="34">
        <f t="shared" si="4"/>
        <v>0</v>
      </c>
      <c r="K11" s="34"/>
      <c r="L11" s="34">
        <f t="shared" si="5"/>
        <v>0</v>
      </c>
      <c r="M11" s="34">
        <f t="shared" si="8"/>
        <v>1</v>
      </c>
      <c r="N11" s="35">
        <f t="shared" si="0"/>
        <v>0</v>
      </c>
      <c r="O11" s="35">
        <f t="shared" si="1"/>
        <v>0</v>
      </c>
      <c r="P11" s="39">
        <f t="shared" si="2"/>
        <v>0</v>
      </c>
      <c r="Q11" s="39">
        <f t="shared" si="6"/>
        <v>0</v>
      </c>
      <c r="R11" s="41">
        <f t="shared" si="7"/>
        <v>0</v>
      </c>
    </row>
    <row r="12" spans="1:18" ht="25" customHeight="1" x14ac:dyDescent="0.4">
      <c r="A12" s="34">
        <v>9</v>
      </c>
      <c r="B12" s="55" t="s">
        <v>379</v>
      </c>
      <c r="C12" s="55" t="s">
        <v>154</v>
      </c>
      <c r="D12" s="34"/>
      <c r="E12" s="34"/>
      <c r="F12" s="34"/>
      <c r="G12" s="34"/>
      <c r="H12" s="34"/>
      <c r="I12" s="34">
        <f t="shared" si="3"/>
        <v>0</v>
      </c>
      <c r="J12" s="34">
        <f t="shared" si="4"/>
        <v>0</v>
      </c>
      <c r="K12" s="34"/>
      <c r="L12" s="34">
        <f t="shared" si="5"/>
        <v>0</v>
      </c>
      <c r="M12" s="34">
        <f t="shared" si="8"/>
        <v>1</v>
      </c>
      <c r="N12" s="35">
        <f t="shared" si="0"/>
        <v>0</v>
      </c>
      <c r="O12" s="35">
        <f t="shared" si="1"/>
        <v>0</v>
      </c>
      <c r="P12" s="39">
        <f t="shared" si="2"/>
        <v>0</v>
      </c>
      <c r="Q12" s="39">
        <f t="shared" si="6"/>
        <v>0</v>
      </c>
      <c r="R12" s="41">
        <f t="shared" si="7"/>
        <v>0</v>
      </c>
    </row>
    <row r="13" spans="1:18" ht="25" customHeight="1" x14ac:dyDescent="0.4">
      <c r="A13" s="34">
        <v>10</v>
      </c>
      <c r="B13" s="55" t="s">
        <v>153</v>
      </c>
      <c r="C13" s="55" t="s">
        <v>154</v>
      </c>
      <c r="D13" s="34"/>
      <c r="E13" s="34"/>
      <c r="F13" s="34"/>
      <c r="G13" s="34"/>
      <c r="H13" s="34"/>
      <c r="I13" s="34">
        <f t="shared" si="3"/>
        <v>0</v>
      </c>
      <c r="J13" s="34">
        <f t="shared" si="4"/>
        <v>0</v>
      </c>
      <c r="K13" s="34"/>
      <c r="L13" s="34">
        <f t="shared" si="5"/>
        <v>0</v>
      </c>
      <c r="M13" s="34">
        <f t="shared" si="8"/>
        <v>1</v>
      </c>
      <c r="N13" s="35">
        <f t="shared" si="0"/>
        <v>0</v>
      </c>
      <c r="O13" s="35">
        <f t="shared" si="1"/>
        <v>0</v>
      </c>
      <c r="P13" s="39">
        <f t="shared" si="2"/>
        <v>0</v>
      </c>
      <c r="Q13" s="39">
        <f t="shared" si="6"/>
        <v>0</v>
      </c>
      <c r="R13" s="41">
        <f t="shared" si="7"/>
        <v>0</v>
      </c>
    </row>
    <row r="14" spans="1:18" ht="20" customHeight="1" x14ac:dyDescent="0.4">
      <c r="A14" s="68" t="s">
        <v>376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70"/>
      <c r="O14" s="70"/>
      <c r="P14" s="39"/>
      <c r="Q14" s="39"/>
      <c r="R14" s="41"/>
    </row>
    <row r="15" spans="1:18" ht="20" customHeight="1" x14ac:dyDescent="0.4">
      <c r="A15" s="36"/>
      <c r="B15" s="36"/>
      <c r="C15" s="69" t="s">
        <v>9</v>
      </c>
      <c r="D15" s="69"/>
      <c r="E15" s="6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9"/>
      <c r="Q15" s="39"/>
      <c r="R15" s="41"/>
    </row>
    <row r="16" spans="1:18" ht="43.5" customHeight="1" x14ac:dyDescent="0.4">
      <c r="A16" s="63" t="s">
        <v>22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</row>
    <row r="17" spans="1:18" ht="20" customHeight="1" x14ac:dyDescent="0.4"/>
    <row r="18" spans="1:18" ht="20" customHeight="1" x14ac:dyDescent="0.4"/>
    <row r="19" spans="1:18" ht="20" customHeight="1" x14ac:dyDescent="0.4"/>
    <row r="20" spans="1:18" ht="20" customHeight="1" x14ac:dyDescent="0.4"/>
    <row r="21" spans="1:18" ht="32.5" customHeight="1" x14ac:dyDescent="0.4"/>
    <row r="22" spans="1:18" ht="20" customHeight="1" x14ac:dyDescent="0.4">
      <c r="A22" s="19"/>
      <c r="B22" s="62"/>
      <c r="C22" s="62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1"/>
      <c r="Q22" s="21"/>
      <c r="R22" s="22"/>
    </row>
    <row r="23" spans="1:18" ht="20" customHeight="1" x14ac:dyDescent="0.4">
      <c r="A23" s="19"/>
      <c r="B23" s="62"/>
      <c r="C23" s="62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21"/>
      <c r="Q23" s="21"/>
      <c r="R23" s="22"/>
    </row>
    <row r="24" spans="1:18" ht="20" customHeight="1" x14ac:dyDescent="0.4">
      <c r="A24" s="19"/>
      <c r="B24" s="62"/>
      <c r="C24" s="62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21"/>
      <c r="Q24" s="21"/>
      <c r="R24" s="22"/>
    </row>
    <row r="25" spans="1:18" ht="20" customHeight="1" x14ac:dyDescent="0.4">
      <c r="A25" s="19"/>
      <c r="B25" s="62"/>
      <c r="C25" s="62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21"/>
      <c r="Q25" s="21"/>
      <c r="R25" s="22"/>
    </row>
    <row r="26" spans="1:18" ht="20" customHeight="1" x14ac:dyDescent="0.4">
      <c r="A26" s="19"/>
      <c r="B26" s="62"/>
      <c r="C26" s="62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1"/>
      <c r="Q26" s="21"/>
      <c r="R26" s="22"/>
    </row>
    <row r="27" spans="1:18" ht="20" customHeight="1" x14ac:dyDescent="0.4">
      <c r="A27" s="19"/>
      <c r="B27" s="62"/>
      <c r="C27" s="62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21"/>
      <c r="Q27" s="21"/>
      <c r="R27" s="22"/>
    </row>
    <row r="28" spans="1:18" ht="20" customHeight="1" x14ac:dyDescent="0.4">
      <c r="A28" s="19"/>
      <c r="B28" s="62"/>
      <c r="C28" s="62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21"/>
      <c r="Q28" s="21"/>
      <c r="R28" s="22"/>
    </row>
    <row r="29" spans="1:18" ht="20" customHeight="1" x14ac:dyDescent="0.4">
      <c r="A29" s="19"/>
      <c r="B29" s="62"/>
      <c r="C29" s="62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21"/>
      <c r="Q29" s="21"/>
      <c r="R29" s="22"/>
    </row>
    <row r="30" spans="1:18" ht="20" customHeight="1" x14ac:dyDescent="0.4">
      <c r="A30" s="19"/>
      <c r="B30" s="62"/>
      <c r="C30" s="62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21"/>
      <c r="Q30" s="21"/>
      <c r="R30" s="22"/>
    </row>
    <row r="33" ht="42.5" customHeight="1" x14ac:dyDescent="0.4"/>
  </sheetData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70" zoomScaleNormal="70" workbookViewId="0">
      <selection activeCell="B14" sqref="B14:C14"/>
    </sheetView>
  </sheetViews>
  <sheetFormatPr defaultRowHeight="17" x14ac:dyDescent="0.4"/>
  <cols>
    <col min="3" max="3" width="11" customWidth="1"/>
    <col min="18" max="18" width="10.7265625" customWidth="1"/>
  </cols>
  <sheetData>
    <row r="1" spans="1:18" x14ac:dyDescent="0.4">
      <c r="A1" s="64" t="s">
        <v>382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360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25" customHeight="1" x14ac:dyDescent="0.4">
      <c r="A4" s="34">
        <v>1</v>
      </c>
      <c r="B4" s="55" t="s">
        <v>386</v>
      </c>
      <c r="C4" s="55" t="s">
        <v>134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5">
        <f t="shared" ref="N4:N13" si="0">MAX(D4:H4)</f>
        <v>0</v>
      </c>
      <c r="O4" s="35">
        <f t="shared" ref="O4:O13" si="1">MIN(D4:H4)</f>
        <v>0</v>
      </c>
      <c r="P4" s="39">
        <f t="shared" ref="P4:P13" si="2">SUM(I4-N4-O4)</f>
        <v>0</v>
      </c>
      <c r="Q4" s="39">
        <f>AVERAGE(N4:O4)</f>
        <v>0</v>
      </c>
      <c r="R4" s="42">
        <f>L4-Q4</f>
        <v>0</v>
      </c>
    </row>
    <row r="5" spans="1:18" ht="25" customHeight="1" x14ac:dyDescent="0.4">
      <c r="A5" s="34">
        <v>2</v>
      </c>
      <c r="B5" s="55" t="s">
        <v>129</v>
      </c>
      <c r="C5" s="55" t="s">
        <v>32</v>
      </c>
      <c r="D5" s="34"/>
      <c r="E5" s="34"/>
      <c r="F5" s="34"/>
      <c r="G5" s="34"/>
      <c r="H5" s="34"/>
      <c r="I5" s="34">
        <f t="shared" ref="I5:I13" si="3">SUM(D5:H5)</f>
        <v>0</v>
      </c>
      <c r="J5" s="34">
        <f t="shared" ref="J5:J13" si="4">SUM(P5/3)</f>
        <v>0</v>
      </c>
      <c r="K5" s="34"/>
      <c r="L5" s="34">
        <f t="shared" ref="L5:L13" si="5">SUM(J5:K5)</f>
        <v>0</v>
      </c>
      <c r="M5" s="34">
        <f>RANK(L5,$L$4:$L$7)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:Q13" si="6">AVERAGE(N5:O5)</f>
        <v>0</v>
      </c>
      <c r="R5" s="41">
        <f t="shared" ref="R5:R13" si="7">L5-Q5</f>
        <v>0</v>
      </c>
    </row>
    <row r="6" spans="1:18" ht="25" customHeight="1" x14ac:dyDescent="0.4">
      <c r="A6" s="34">
        <v>3</v>
      </c>
      <c r="B6" s="55" t="s">
        <v>387</v>
      </c>
      <c r="C6" s="55" t="s">
        <v>371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5">
        <f t="shared" si="0"/>
        <v>0</v>
      </c>
      <c r="O6" s="35">
        <f t="shared" si="1"/>
        <v>0</v>
      </c>
      <c r="P6" s="39">
        <f t="shared" si="2"/>
        <v>0</v>
      </c>
      <c r="Q6" s="39">
        <f t="shared" si="6"/>
        <v>0</v>
      </c>
      <c r="R6" s="41">
        <f t="shared" si="7"/>
        <v>0</v>
      </c>
    </row>
    <row r="7" spans="1:18" ht="25" customHeight="1" x14ac:dyDescent="0.4">
      <c r="A7" s="34">
        <v>4</v>
      </c>
      <c r="B7" s="55" t="s">
        <v>384</v>
      </c>
      <c r="C7" s="55" t="s">
        <v>385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>RANK(L7,$L$4:$L$7)</f>
        <v>1</v>
      </c>
      <c r="N7" s="35">
        <f t="shared" si="0"/>
        <v>0</v>
      </c>
      <c r="O7" s="35">
        <f t="shared" si="1"/>
        <v>0</v>
      </c>
      <c r="P7" s="39">
        <f t="shared" si="2"/>
        <v>0</v>
      </c>
      <c r="Q7" s="39">
        <f t="shared" si="6"/>
        <v>0</v>
      </c>
      <c r="R7" s="41">
        <f t="shared" si="7"/>
        <v>0</v>
      </c>
    </row>
    <row r="8" spans="1:18" ht="25" customHeight="1" x14ac:dyDescent="0.4">
      <c r="A8" s="34">
        <v>5</v>
      </c>
      <c r="B8" s="55" t="s">
        <v>412</v>
      </c>
      <c r="C8" s="55" t="s">
        <v>29</v>
      </c>
      <c r="D8" s="34"/>
      <c r="E8" s="34"/>
      <c r="F8" s="34"/>
      <c r="G8" s="34"/>
      <c r="H8" s="34"/>
      <c r="I8" s="34">
        <f t="shared" si="3"/>
        <v>0</v>
      </c>
      <c r="J8" s="34">
        <f t="shared" si="4"/>
        <v>0</v>
      </c>
      <c r="K8" s="34"/>
      <c r="L8" s="34">
        <f t="shared" si="5"/>
        <v>0</v>
      </c>
      <c r="M8" s="34">
        <f t="shared" ref="M8:M14" si="8">RANK(L8,$L$4:$L$7)</f>
        <v>1</v>
      </c>
      <c r="N8" s="35">
        <f t="shared" si="0"/>
        <v>0</v>
      </c>
      <c r="O8" s="35">
        <f t="shared" si="1"/>
        <v>0</v>
      </c>
      <c r="P8" s="39">
        <f t="shared" si="2"/>
        <v>0</v>
      </c>
      <c r="Q8" s="39">
        <f t="shared" si="6"/>
        <v>0</v>
      </c>
      <c r="R8" s="41">
        <f t="shared" si="7"/>
        <v>0</v>
      </c>
    </row>
    <row r="9" spans="1:18" ht="25" customHeight="1" x14ac:dyDescent="0.4">
      <c r="A9" s="34">
        <v>6</v>
      </c>
      <c r="B9" s="55" t="s">
        <v>131</v>
      </c>
      <c r="C9" s="55" t="s">
        <v>32</v>
      </c>
      <c r="D9" s="34"/>
      <c r="E9" s="34"/>
      <c r="F9" s="34"/>
      <c r="G9" s="34"/>
      <c r="H9" s="34"/>
      <c r="I9" s="34">
        <f t="shared" si="3"/>
        <v>0</v>
      </c>
      <c r="J9" s="34">
        <f t="shared" si="4"/>
        <v>0</v>
      </c>
      <c r="K9" s="34"/>
      <c r="L9" s="34">
        <f t="shared" si="5"/>
        <v>0</v>
      </c>
      <c r="M9" s="34">
        <f t="shared" si="8"/>
        <v>1</v>
      </c>
      <c r="N9" s="35">
        <f t="shared" si="0"/>
        <v>0</v>
      </c>
      <c r="O9" s="35">
        <f t="shared" si="1"/>
        <v>0</v>
      </c>
      <c r="P9" s="39">
        <f t="shared" si="2"/>
        <v>0</v>
      </c>
      <c r="Q9" s="39">
        <f t="shared" si="6"/>
        <v>0</v>
      </c>
      <c r="R9" s="41">
        <f t="shared" si="7"/>
        <v>0</v>
      </c>
    </row>
    <row r="10" spans="1:18" ht="25" customHeight="1" x14ac:dyDescent="0.4">
      <c r="A10" s="34">
        <v>7</v>
      </c>
      <c r="B10" s="55" t="s">
        <v>388</v>
      </c>
      <c r="C10" s="55" t="s">
        <v>29</v>
      </c>
      <c r="D10" s="34"/>
      <c r="E10" s="34"/>
      <c r="F10" s="34"/>
      <c r="G10" s="34"/>
      <c r="H10" s="34"/>
      <c r="I10" s="34">
        <f t="shared" si="3"/>
        <v>0</v>
      </c>
      <c r="J10" s="34">
        <f t="shared" si="4"/>
        <v>0</v>
      </c>
      <c r="K10" s="34"/>
      <c r="L10" s="34">
        <f t="shared" si="5"/>
        <v>0</v>
      </c>
      <c r="M10" s="34">
        <f t="shared" si="8"/>
        <v>1</v>
      </c>
      <c r="N10" s="35">
        <f t="shared" si="0"/>
        <v>0</v>
      </c>
      <c r="O10" s="35">
        <f t="shared" si="1"/>
        <v>0</v>
      </c>
      <c r="P10" s="39">
        <f t="shared" si="2"/>
        <v>0</v>
      </c>
      <c r="Q10" s="39">
        <f t="shared" si="6"/>
        <v>0</v>
      </c>
      <c r="R10" s="41">
        <f t="shared" si="7"/>
        <v>0</v>
      </c>
    </row>
    <row r="11" spans="1:18" ht="25" customHeight="1" x14ac:dyDescent="0.4">
      <c r="A11" s="34">
        <v>8</v>
      </c>
      <c r="B11" s="55" t="s">
        <v>383</v>
      </c>
      <c r="C11" s="55" t="s">
        <v>25</v>
      </c>
      <c r="D11" s="34"/>
      <c r="E11" s="34"/>
      <c r="F11" s="34"/>
      <c r="G11" s="34"/>
      <c r="H11" s="34"/>
      <c r="I11" s="34">
        <f t="shared" si="3"/>
        <v>0</v>
      </c>
      <c r="J11" s="34">
        <f t="shared" si="4"/>
        <v>0</v>
      </c>
      <c r="K11" s="34"/>
      <c r="L11" s="34">
        <f t="shared" si="5"/>
        <v>0</v>
      </c>
      <c r="M11" s="34">
        <f t="shared" si="8"/>
        <v>1</v>
      </c>
      <c r="N11" s="35">
        <f t="shared" si="0"/>
        <v>0</v>
      </c>
      <c r="O11" s="35">
        <f t="shared" si="1"/>
        <v>0</v>
      </c>
      <c r="P11" s="39">
        <f t="shared" si="2"/>
        <v>0</v>
      </c>
      <c r="Q11" s="39">
        <f t="shared" si="6"/>
        <v>0</v>
      </c>
      <c r="R11" s="41">
        <f t="shared" si="7"/>
        <v>0</v>
      </c>
    </row>
    <row r="12" spans="1:18" ht="25" customHeight="1" x14ac:dyDescent="0.4">
      <c r="A12" s="34">
        <v>9</v>
      </c>
      <c r="B12" s="55" t="s">
        <v>141</v>
      </c>
      <c r="C12" s="55" t="s">
        <v>83</v>
      </c>
      <c r="D12" s="34"/>
      <c r="E12" s="34"/>
      <c r="F12" s="34"/>
      <c r="G12" s="34"/>
      <c r="H12" s="34"/>
      <c r="I12" s="34">
        <f t="shared" si="3"/>
        <v>0</v>
      </c>
      <c r="J12" s="34">
        <f t="shared" si="4"/>
        <v>0</v>
      </c>
      <c r="K12" s="34"/>
      <c r="L12" s="34">
        <f t="shared" si="5"/>
        <v>0</v>
      </c>
      <c r="M12" s="34">
        <f t="shared" si="8"/>
        <v>1</v>
      </c>
      <c r="N12" s="35">
        <f t="shared" si="0"/>
        <v>0</v>
      </c>
      <c r="O12" s="35">
        <f t="shared" si="1"/>
        <v>0</v>
      </c>
      <c r="P12" s="39">
        <f t="shared" si="2"/>
        <v>0</v>
      </c>
      <c r="Q12" s="39">
        <f t="shared" si="6"/>
        <v>0</v>
      </c>
      <c r="R12" s="41">
        <f t="shared" si="7"/>
        <v>0</v>
      </c>
    </row>
    <row r="13" spans="1:18" ht="25" customHeight="1" x14ac:dyDescent="0.4">
      <c r="A13" s="34">
        <v>10</v>
      </c>
      <c r="B13" s="55" t="s">
        <v>130</v>
      </c>
      <c r="C13" s="55" t="s">
        <v>32</v>
      </c>
      <c r="D13" s="34"/>
      <c r="E13" s="34"/>
      <c r="F13" s="34"/>
      <c r="G13" s="34"/>
      <c r="H13" s="34"/>
      <c r="I13" s="34">
        <f t="shared" si="3"/>
        <v>0</v>
      </c>
      <c r="J13" s="34">
        <f t="shared" si="4"/>
        <v>0</v>
      </c>
      <c r="K13" s="34"/>
      <c r="L13" s="34">
        <f t="shared" si="5"/>
        <v>0</v>
      </c>
      <c r="M13" s="34">
        <f t="shared" si="8"/>
        <v>1</v>
      </c>
      <c r="N13" s="35">
        <f t="shared" si="0"/>
        <v>0</v>
      </c>
      <c r="O13" s="35">
        <f t="shared" si="1"/>
        <v>0</v>
      </c>
      <c r="P13" s="39">
        <f t="shared" si="2"/>
        <v>0</v>
      </c>
      <c r="Q13" s="39">
        <f t="shared" si="6"/>
        <v>0</v>
      </c>
      <c r="R13" s="41">
        <f t="shared" si="7"/>
        <v>0</v>
      </c>
    </row>
    <row r="14" spans="1:18" ht="25" customHeight="1" x14ac:dyDescent="0.4">
      <c r="A14" s="34">
        <v>11</v>
      </c>
      <c r="B14" s="55" t="s">
        <v>142</v>
      </c>
      <c r="C14" s="55" t="s">
        <v>29</v>
      </c>
      <c r="D14" s="34"/>
      <c r="E14" s="34"/>
      <c r="F14" s="34"/>
      <c r="G14" s="34"/>
      <c r="H14" s="34"/>
      <c r="I14" s="34">
        <f t="shared" ref="I14" si="9">SUM(D14:H14)</f>
        <v>0</v>
      </c>
      <c r="J14" s="34">
        <f t="shared" ref="J14" si="10">SUM(P14/3)</f>
        <v>0</v>
      </c>
      <c r="K14" s="34"/>
      <c r="L14" s="34">
        <f t="shared" ref="L14" si="11">SUM(J14:K14)</f>
        <v>0</v>
      </c>
      <c r="M14" s="34">
        <f t="shared" si="8"/>
        <v>1</v>
      </c>
      <c r="N14" s="35">
        <f t="shared" ref="N14" si="12">MAX(D14:H14)</f>
        <v>0</v>
      </c>
      <c r="O14" s="35">
        <f t="shared" ref="O14" si="13">MIN(D14:H14)</f>
        <v>0</v>
      </c>
      <c r="P14" s="39">
        <f t="shared" ref="P14" si="14">SUM(I14-N14-O14)</f>
        <v>0</v>
      </c>
      <c r="Q14" s="39">
        <f t="shared" ref="Q14" si="15">AVERAGE(N14:O14)</f>
        <v>0</v>
      </c>
      <c r="R14" s="41">
        <f t="shared" ref="R14" si="16">L14-Q14</f>
        <v>0</v>
      </c>
    </row>
    <row r="15" spans="1:18" ht="19.5" x14ac:dyDescent="0.4">
      <c r="A15" s="68" t="s">
        <v>381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70"/>
      <c r="O15" s="70"/>
      <c r="P15" s="39"/>
      <c r="Q15" s="39"/>
      <c r="R15" s="41"/>
    </row>
    <row r="16" spans="1:18" ht="19.5" x14ac:dyDescent="0.4">
      <c r="A16" s="36"/>
      <c r="B16" s="36"/>
      <c r="C16" s="69" t="s">
        <v>9</v>
      </c>
      <c r="D16" s="69"/>
      <c r="E16" s="6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9"/>
      <c r="Q16" s="39"/>
      <c r="R16" s="41"/>
    </row>
    <row r="17" spans="1:18" ht="28.5" customHeight="1" x14ac:dyDescent="0.4">
      <c r="A17" s="63" t="s">
        <v>22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</row>
  </sheetData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J10" sqref="J10"/>
    </sheetView>
  </sheetViews>
  <sheetFormatPr defaultRowHeight="17" x14ac:dyDescent="0.4"/>
  <cols>
    <col min="3" max="3" width="11" customWidth="1"/>
  </cols>
  <sheetData>
    <row r="1" spans="1:18" x14ac:dyDescent="0.4">
      <c r="A1" s="64" t="s">
        <v>389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390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0" customHeight="1" x14ac:dyDescent="0.4">
      <c r="A4" s="34">
        <v>1</v>
      </c>
      <c r="B4" s="55" t="s">
        <v>89</v>
      </c>
      <c r="C4" s="55" t="s">
        <v>235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5">
        <f t="shared" ref="N4:N5" si="0">MAX(D4:H4)</f>
        <v>0</v>
      </c>
      <c r="O4" s="35">
        <f t="shared" ref="O4:O5" si="1">MIN(D4:H4)</f>
        <v>0</v>
      </c>
      <c r="P4" s="39">
        <f t="shared" ref="P4:P5" si="2">SUM(I4-N4-O4)</f>
        <v>0</v>
      </c>
      <c r="Q4" s="39">
        <f>AVERAGE(N4:O4)</f>
        <v>0</v>
      </c>
      <c r="R4" s="42">
        <f>L4-Q4</f>
        <v>0</v>
      </c>
    </row>
    <row r="5" spans="1:18" ht="30" customHeight="1" x14ac:dyDescent="0.4">
      <c r="A5" s="34">
        <v>2</v>
      </c>
      <c r="B5" s="55" t="s">
        <v>187</v>
      </c>
      <c r="C5" s="55" t="s">
        <v>11</v>
      </c>
      <c r="D5" s="34"/>
      <c r="E5" s="34"/>
      <c r="F5" s="34"/>
      <c r="G5" s="34"/>
      <c r="H5" s="34"/>
      <c r="I5" s="34">
        <f t="shared" ref="I5" si="3">SUM(D5:H5)</f>
        <v>0</v>
      </c>
      <c r="J5" s="34">
        <f t="shared" ref="J5" si="4">SUM(P5/3)</f>
        <v>0</v>
      </c>
      <c r="K5" s="34"/>
      <c r="L5" s="34">
        <f t="shared" ref="L5" si="5">SUM(J5:K5)</f>
        <v>0</v>
      </c>
      <c r="M5" s="34">
        <f>RANK(L5,$L$4:$L$5)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" si="6">AVERAGE(N5:O5)</f>
        <v>0</v>
      </c>
      <c r="R5" s="41">
        <f t="shared" ref="R5" si="7">L5-Q5</f>
        <v>0</v>
      </c>
    </row>
    <row r="6" spans="1:18" ht="25" customHeight="1" x14ac:dyDescent="0.4">
      <c r="A6" s="68" t="s">
        <v>69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70"/>
      <c r="O6" s="70"/>
      <c r="P6" s="39"/>
      <c r="Q6" s="39"/>
      <c r="R6" s="41"/>
    </row>
    <row r="7" spans="1:18" ht="25" customHeight="1" x14ac:dyDescent="0.4">
      <c r="A7" s="36"/>
      <c r="B7" s="36"/>
      <c r="C7" s="69" t="s">
        <v>9</v>
      </c>
      <c r="D7" s="69"/>
      <c r="E7" s="69"/>
      <c r="F7" s="36" t="s">
        <v>395</v>
      </c>
      <c r="G7" s="36"/>
      <c r="H7" s="36"/>
      <c r="I7" s="36"/>
      <c r="J7" s="36"/>
      <c r="K7" s="36"/>
      <c r="L7" s="36"/>
      <c r="M7" s="36"/>
      <c r="N7" s="36"/>
      <c r="O7" s="36"/>
      <c r="P7" s="39"/>
      <c r="Q7" s="39"/>
      <c r="R7" s="41"/>
    </row>
    <row r="8" spans="1:18" ht="36.5" customHeight="1" x14ac:dyDescent="0.4">
      <c r="A8" s="63" t="s">
        <v>22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</row>
    <row r="9" spans="1:18" ht="25" customHeight="1" x14ac:dyDescent="0.4">
      <c r="A9" s="19"/>
      <c r="B9" s="62"/>
      <c r="C9" s="62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21"/>
      <c r="Q9" s="21"/>
      <c r="R9" s="22"/>
    </row>
    <row r="10" spans="1:18" ht="25" customHeight="1" x14ac:dyDescent="0.4">
      <c r="A10" s="19"/>
      <c r="B10" s="62"/>
      <c r="C10" s="62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1"/>
      <c r="Q10" s="21"/>
      <c r="R10" s="22"/>
    </row>
    <row r="11" spans="1:18" ht="25" customHeight="1" x14ac:dyDescent="0.4">
      <c r="A11" s="19"/>
      <c r="B11" s="62"/>
      <c r="C11" s="62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21"/>
      <c r="Q11" s="21"/>
      <c r="R11" s="22"/>
    </row>
    <row r="12" spans="1:18" ht="25" customHeight="1" x14ac:dyDescent="0.4">
      <c r="A12" s="19"/>
      <c r="B12" s="62"/>
      <c r="C12" s="62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21"/>
      <c r="Q12" s="21"/>
      <c r="R12" s="22"/>
    </row>
    <row r="13" spans="1:18" ht="25" customHeight="1" x14ac:dyDescent="0.4">
      <c r="A13" s="19"/>
      <c r="B13" s="62"/>
      <c r="C13" s="62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1"/>
      <c r="Q13" s="21"/>
      <c r="R13" s="22"/>
    </row>
    <row r="14" spans="1:18" ht="25" customHeight="1" x14ac:dyDescent="0.4">
      <c r="A14" s="19"/>
      <c r="B14" s="62"/>
      <c r="C14" s="62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1"/>
      <c r="Q14" s="21"/>
      <c r="R14" s="22"/>
    </row>
    <row r="17" ht="28.5" customHeight="1" x14ac:dyDescent="0.4"/>
  </sheetData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76" zoomScaleNormal="76" workbookViewId="0">
      <selection activeCell="B16" sqref="B16:C16"/>
    </sheetView>
  </sheetViews>
  <sheetFormatPr defaultRowHeight="17" x14ac:dyDescent="0.4"/>
  <cols>
    <col min="2" max="2" width="9.90625" customWidth="1"/>
    <col min="3" max="3" width="11" customWidth="1"/>
    <col min="18" max="18" width="9.7265625" customWidth="1"/>
  </cols>
  <sheetData>
    <row r="1" spans="1:18" x14ac:dyDescent="0.4">
      <c r="A1" s="64" t="s">
        <v>391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360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25" customHeight="1" x14ac:dyDescent="0.4">
      <c r="A4" s="34">
        <v>1</v>
      </c>
      <c r="B4" s="55" t="s">
        <v>90</v>
      </c>
      <c r="C4" s="55" t="s">
        <v>32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RANK(L4,$L$4:$L$7)</f>
        <v>1</v>
      </c>
      <c r="N4" s="35">
        <f t="shared" ref="N4:N14" si="0">MAX(D4:H4)</f>
        <v>0</v>
      </c>
      <c r="O4" s="35">
        <f t="shared" ref="O4:O14" si="1">MIN(D4:H4)</f>
        <v>0</v>
      </c>
      <c r="P4" s="39">
        <f t="shared" ref="P4:P14" si="2">SUM(I4-N4-O4)</f>
        <v>0</v>
      </c>
      <c r="Q4" s="39">
        <f>AVERAGE(N4:O4)</f>
        <v>0</v>
      </c>
      <c r="R4" s="42">
        <f>L4-Q4</f>
        <v>0</v>
      </c>
    </row>
    <row r="5" spans="1:18" ht="25" customHeight="1" x14ac:dyDescent="0.4">
      <c r="A5" s="34">
        <v>2</v>
      </c>
      <c r="B5" s="55" t="s">
        <v>393</v>
      </c>
      <c r="C5" s="55" t="s">
        <v>224</v>
      </c>
      <c r="D5" s="34"/>
      <c r="E5" s="34"/>
      <c r="F5" s="34"/>
      <c r="G5" s="34"/>
      <c r="H5" s="34"/>
      <c r="I5" s="34">
        <f t="shared" ref="I5:I14" si="3">SUM(D5:H5)</f>
        <v>0</v>
      </c>
      <c r="J5" s="34">
        <f t="shared" ref="J5:J14" si="4">SUM(P5/3)</f>
        <v>0</v>
      </c>
      <c r="K5" s="34"/>
      <c r="L5" s="34">
        <f t="shared" ref="L5:L14" si="5">SUM(J5:K5)</f>
        <v>0</v>
      </c>
      <c r="M5" s="34">
        <f>RANK(L5,$L$4:$L$7)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:Q14" si="6">AVERAGE(N5:O5)</f>
        <v>0</v>
      </c>
      <c r="R5" s="41">
        <f t="shared" ref="R5:R14" si="7">L5-Q5</f>
        <v>0</v>
      </c>
    </row>
    <row r="6" spans="1:18" ht="25" customHeight="1" x14ac:dyDescent="0.4">
      <c r="A6" s="34">
        <v>3</v>
      </c>
      <c r="B6" s="55" t="s">
        <v>138</v>
      </c>
      <c r="C6" s="55" t="s">
        <v>29</v>
      </c>
      <c r="D6" s="34"/>
      <c r="E6" s="34"/>
      <c r="F6" s="34"/>
      <c r="G6" s="34"/>
      <c r="H6" s="34"/>
      <c r="I6" s="34">
        <f t="shared" si="3"/>
        <v>0</v>
      </c>
      <c r="J6" s="34">
        <f t="shared" si="4"/>
        <v>0</v>
      </c>
      <c r="K6" s="34"/>
      <c r="L6" s="34">
        <f t="shared" si="5"/>
        <v>0</v>
      </c>
      <c r="M6" s="34">
        <f>RANK(L6,$L$4:$L$7)</f>
        <v>1</v>
      </c>
      <c r="N6" s="35">
        <f t="shared" si="0"/>
        <v>0</v>
      </c>
      <c r="O6" s="35">
        <f t="shared" si="1"/>
        <v>0</v>
      </c>
      <c r="P6" s="39">
        <f t="shared" si="2"/>
        <v>0</v>
      </c>
      <c r="Q6" s="39">
        <f t="shared" si="6"/>
        <v>0</v>
      </c>
      <c r="R6" s="41">
        <f t="shared" si="7"/>
        <v>0</v>
      </c>
    </row>
    <row r="7" spans="1:18" ht="25" customHeight="1" x14ac:dyDescent="0.4">
      <c r="A7" s="34">
        <v>4</v>
      </c>
      <c r="B7" s="55" t="s">
        <v>85</v>
      </c>
      <c r="C7" s="55" t="s">
        <v>47</v>
      </c>
      <c r="D7" s="34"/>
      <c r="E7" s="34"/>
      <c r="F7" s="34"/>
      <c r="G7" s="34"/>
      <c r="H7" s="34"/>
      <c r="I7" s="34">
        <f t="shared" si="3"/>
        <v>0</v>
      </c>
      <c r="J7" s="34">
        <f t="shared" si="4"/>
        <v>0</v>
      </c>
      <c r="K7" s="34"/>
      <c r="L7" s="34">
        <f t="shared" si="5"/>
        <v>0</v>
      </c>
      <c r="M7" s="34">
        <f>RANK(L7,$L$4:$L$7)</f>
        <v>1</v>
      </c>
      <c r="N7" s="35">
        <f t="shared" si="0"/>
        <v>0</v>
      </c>
      <c r="O7" s="35">
        <f t="shared" si="1"/>
        <v>0</v>
      </c>
      <c r="P7" s="39">
        <f t="shared" si="2"/>
        <v>0</v>
      </c>
      <c r="Q7" s="39">
        <f t="shared" si="6"/>
        <v>0</v>
      </c>
      <c r="R7" s="41">
        <f t="shared" si="7"/>
        <v>0</v>
      </c>
    </row>
    <row r="8" spans="1:18" ht="25" customHeight="1" x14ac:dyDescent="0.4">
      <c r="A8" s="34">
        <v>5</v>
      </c>
      <c r="B8" s="55" t="s">
        <v>170</v>
      </c>
      <c r="C8" s="55" t="s">
        <v>25</v>
      </c>
      <c r="D8" s="34"/>
      <c r="E8" s="34"/>
      <c r="F8" s="34"/>
      <c r="G8" s="34"/>
      <c r="H8" s="34"/>
      <c r="I8" s="34">
        <f t="shared" si="3"/>
        <v>0</v>
      </c>
      <c r="J8" s="34">
        <f t="shared" si="4"/>
        <v>0</v>
      </c>
      <c r="K8" s="34"/>
      <c r="L8" s="34">
        <f t="shared" si="5"/>
        <v>0</v>
      </c>
      <c r="M8" s="34">
        <f t="shared" ref="M8:M16" si="8">RANK(L8,$L$4:$L$7)</f>
        <v>1</v>
      </c>
      <c r="N8" s="35">
        <f t="shared" si="0"/>
        <v>0</v>
      </c>
      <c r="O8" s="35">
        <f t="shared" si="1"/>
        <v>0</v>
      </c>
      <c r="P8" s="39">
        <f t="shared" si="2"/>
        <v>0</v>
      </c>
      <c r="Q8" s="39">
        <f t="shared" si="6"/>
        <v>0</v>
      </c>
      <c r="R8" s="41">
        <f t="shared" si="7"/>
        <v>0</v>
      </c>
    </row>
    <row r="9" spans="1:18" ht="25" customHeight="1" x14ac:dyDescent="0.4">
      <c r="A9" s="34">
        <v>6</v>
      </c>
      <c r="B9" s="55" t="s">
        <v>91</v>
      </c>
      <c r="C9" s="55" t="s">
        <v>32</v>
      </c>
      <c r="D9" s="34"/>
      <c r="E9" s="34"/>
      <c r="F9" s="34"/>
      <c r="G9" s="34"/>
      <c r="H9" s="34"/>
      <c r="I9" s="34">
        <f t="shared" si="3"/>
        <v>0</v>
      </c>
      <c r="J9" s="34">
        <f t="shared" si="4"/>
        <v>0</v>
      </c>
      <c r="K9" s="34"/>
      <c r="L9" s="34">
        <f t="shared" si="5"/>
        <v>0</v>
      </c>
      <c r="M9" s="34">
        <f t="shared" si="8"/>
        <v>1</v>
      </c>
      <c r="N9" s="35">
        <f t="shared" si="0"/>
        <v>0</v>
      </c>
      <c r="O9" s="35">
        <f t="shared" si="1"/>
        <v>0</v>
      </c>
      <c r="P9" s="39">
        <f t="shared" si="2"/>
        <v>0</v>
      </c>
      <c r="Q9" s="39">
        <f t="shared" si="6"/>
        <v>0</v>
      </c>
      <c r="R9" s="41">
        <f t="shared" si="7"/>
        <v>0</v>
      </c>
    </row>
    <row r="10" spans="1:18" ht="25" customHeight="1" x14ac:dyDescent="0.4">
      <c r="A10" s="34">
        <v>7</v>
      </c>
      <c r="B10" s="55" t="s">
        <v>86</v>
      </c>
      <c r="C10" s="55" t="s">
        <v>87</v>
      </c>
      <c r="D10" s="34"/>
      <c r="E10" s="34"/>
      <c r="F10" s="34"/>
      <c r="G10" s="34"/>
      <c r="H10" s="34"/>
      <c r="I10" s="34">
        <f t="shared" si="3"/>
        <v>0</v>
      </c>
      <c r="J10" s="34">
        <f t="shared" si="4"/>
        <v>0</v>
      </c>
      <c r="K10" s="34"/>
      <c r="L10" s="34">
        <f t="shared" si="5"/>
        <v>0</v>
      </c>
      <c r="M10" s="34">
        <f t="shared" si="8"/>
        <v>1</v>
      </c>
      <c r="N10" s="35">
        <f t="shared" si="0"/>
        <v>0</v>
      </c>
      <c r="O10" s="35">
        <f t="shared" si="1"/>
        <v>0</v>
      </c>
      <c r="P10" s="39">
        <f t="shared" si="2"/>
        <v>0</v>
      </c>
      <c r="Q10" s="39">
        <f t="shared" si="6"/>
        <v>0</v>
      </c>
      <c r="R10" s="41">
        <f t="shared" si="7"/>
        <v>0</v>
      </c>
    </row>
    <row r="11" spans="1:18" ht="25" customHeight="1" x14ac:dyDescent="0.4">
      <c r="A11" s="34">
        <v>8</v>
      </c>
      <c r="B11" s="55" t="s">
        <v>88</v>
      </c>
      <c r="C11" s="55" t="s">
        <v>87</v>
      </c>
      <c r="D11" s="34"/>
      <c r="E11" s="34"/>
      <c r="F11" s="34"/>
      <c r="G11" s="34"/>
      <c r="H11" s="34"/>
      <c r="I11" s="34">
        <f t="shared" si="3"/>
        <v>0</v>
      </c>
      <c r="J11" s="34">
        <f t="shared" si="4"/>
        <v>0</v>
      </c>
      <c r="K11" s="34"/>
      <c r="L11" s="34">
        <f t="shared" si="5"/>
        <v>0</v>
      </c>
      <c r="M11" s="34">
        <f t="shared" si="8"/>
        <v>1</v>
      </c>
      <c r="N11" s="35">
        <f t="shared" si="0"/>
        <v>0</v>
      </c>
      <c r="O11" s="35">
        <f t="shared" si="1"/>
        <v>0</v>
      </c>
      <c r="P11" s="39">
        <f t="shared" si="2"/>
        <v>0</v>
      </c>
      <c r="Q11" s="39">
        <f t="shared" si="6"/>
        <v>0</v>
      </c>
      <c r="R11" s="41">
        <f t="shared" si="7"/>
        <v>0</v>
      </c>
    </row>
    <row r="12" spans="1:18" ht="25" customHeight="1" x14ac:dyDescent="0.4">
      <c r="A12" s="34">
        <v>9</v>
      </c>
      <c r="B12" s="55" t="s">
        <v>92</v>
      </c>
      <c r="C12" s="55" t="s">
        <v>25</v>
      </c>
      <c r="D12" s="34"/>
      <c r="E12" s="34"/>
      <c r="F12" s="34"/>
      <c r="G12" s="34"/>
      <c r="H12" s="34"/>
      <c r="I12" s="34">
        <f t="shared" si="3"/>
        <v>0</v>
      </c>
      <c r="J12" s="34">
        <f t="shared" si="4"/>
        <v>0</v>
      </c>
      <c r="K12" s="34"/>
      <c r="L12" s="34">
        <f t="shared" si="5"/>
        <v>0</v>
      </c>
      <c r="M12" s="34">
        <f t="shared" si="8"/>
        <v>1</v>
      </c>
      <c r="N12" s="35">
        <f t="shared" si="0"/>
        <v>0</v>
      </c>
      <c r="O12" s="35">
        <f t="shared" si="1"/>
        <v>0</v>
      </c>
      <c r="P12" s="39">
        <f t="shared" si="2"/>
        <v>0</v>
      </c>
      <c r="Q12" s="39">
        <f t="shared" si="6"/>
        <v>0</v>
      </c>
      <c r="R12" s="41">
        <f t="shared" si="7"/>
        <v>0</v>
      </c>
    </row>
    <row r="13" spans="1:18" ht="25" customHeight="1" x14ac:dyDescent="0.4">
      <c r="A13" s="34">
        <v>10</v>
      </c>
      <c r="B13" s="55" t="s">
        <v>168</v>
      </c>
      <c r="C13" s="55" t="s">
        <v>42</v>
      </c>
      <c r="D13" s="34"/>
      <c r="E13" s="34"/>
      <c r="F13" s="34"/>
      <c r="G13" s="34"/>
      <c r="H13" s="34"/>
      <c r="I13" s="34">
        <f t="shared" si="3"/>
        <v>0</v>
      </c>
      <c r="J13" s="34">
        <f t="shared" si="4"/>
        <v>0</v>
      </c>
      <c r="K13" s="34"/>
      <c r="L13" s="34">
        <f t="shared" si="5"/>
        <v>0</v>
      </c>
      <c r="M13" s="34">
        <f t="shared" si="8"/>
        <v>1</v>
      </c>
      <c r="N13" s="35">
        <f t="shared" si="0"/>
        <v>0</v>
      </c>
      <c r="O13" s="35">
        <f t="shared" si="1"/>
        <v>0</v>
      </c>
      <c r="P13" s="39">
        <f t="shared" si="2"/>
        <v>0</v>
      </c>
      <c r="Q13" s="39">
        <f t="shared" si="6"/>
        <v>0</v>
      </c>
      <c r="R13" s="41">
        <f t="shared" si="7"/>
        <v>0</v>
      </c>
    </row>
    <row r="14" spans="1:18" ht="25" customHeight="1" x14ac:dyDescent="0.4">
      <c r="A14" s="34">
        <v>11</v>
      </c>
      <c r="B14" s="55" t="s">
        <v>66</v>
      </c>
      <c r="C14" s="55" t="s">
        <v>42</v>
      </c>
      <c r="D14" s="34"/>
      <c r="E14" s="34"/>
      <c r="F14" s="34"/>
      <c r="G14" s="34"/>
      <c r="H14" s="34"/>
      <c r="I14" s="34">
        <f t="shared" si="3"/>
        <v>0</v>
      </c>
      <c r="J14" s="34">
        <f t="shared" si="4"/>
        <v>0</v>
      </c>
      <c r="K14" s="34"/>
      <c r="L14" s="34">
        <f t="shared" si="5"/>
        <v>0</v>
      </c>
      <c r="M14" s="34">
        <f t="shared" si="8"/>
        <v>1</v>
      </c>
      <c r="N14" s="35">
        <f t="shared" si="0"/>
        <v>0</v>
      </c>
      <c r="O14" s="35">
        <f t="shared" si="1"/>
        <v>0</v>
      </c>
      <c r="P14" s="39">
        <f t="shared" si="2"/>
        <v>0</v>
      </c>
      <c r="Q14" s="39">
        <f t="shared" si="6"/>
        <v>0</v>
      </c>
      <c r="R14" s="41">
        <f t="shared" si="7"/>
        <v>0</v>
      </c>
    </row>
    <row r="15" spans="1:18" ht="25" customHeight="1" x14ac:dyDescent="0.4">
      <c r="A15" s="34">
        <v>12</v>
      </c>
      <c r="B15" s="55" t="s">
        <v>394</v>
      </c>
      <c r="C15" s="55" t="s">
        <v>224</v>
      </c>
      <c r="D15" s="34"/>
      <c r="E15" s="34"/>
      <c r="F15" s="34"/>
      <c r="G15" s="34"/>
      <c r="H15" s="34"/>
      <c r="I15" s="34">
        <f t="shared" ref="I15:I16" si="9">SUM(D15:H15)</f>
        <v>0</v>
      </c>
      <c r="J15" s="34">
        <f t="shared" ref="J15:J16" si="10">SUM(P15/3)</f>
        <v>0</v>
      </c>
      <c r="K15" s="34"/>
      <c r="L15" s="34">
        <f t="shared" ref="L15:L16" si="11">SUM(J15:K15)</f>
        <v>0</v>
      </c>
      <c r="M15" s="34">
        <f t="shared" si="8"/>
        <v>1</v>
      </c>
      <c r="N15" s="35">
        <f t="shared" ref="N15:N16" si="12">MAX(D15:H15)</f>
        <v>0</v>
      </c>
      <c r="O15" s="35">
        <f t="shared" ref="O15:O16" si="13">MIN(D15:H15)</f>
        <v>0</v>
      </c>
      <c r="P15" s="39">
        <f t="shared" ref="P15:P16" si="14">SUM(I15-N15-O15)</f>
        <v>0</v>
      </c>
      <c r="Q15" s="39">
        <f t="shared" ref="Q15:Q16" si="15">AVERAGE(N15:O15)</f>
        <v>0</v>
      </c>
      <c r="R15" s="41">
        <f t="shared" ref="R15:R16" si="16">L15-Q15</f>
        <v>0</v>
      </c>
    </row>
    <row r="16" spans="1:18" ht="25" customHeight="1" x14ac:dyDescent="0.4">
      <c r="A16" s="34">
        <v>13</v>
      </c>
      <c r="B16" s="55" t="s">
        <v>392</v>
      </c>
      <c r="C16" s="55" t="s">
        <v>29</v>
      </c>
      <c r="D16" s="34"/>
      <c r="E16" s="34"/>
      <c r="F16" s="34"/>
      <c r="G16" s="34"/>
      <c r="H16" s="34"/>
      <c r="I16" s="34">
        <f t="shared" si="9"/>
        <v>0</v>
      </c>
      <c r="J16" s="34">
        <f t="shared" si="10"/>
        <v>0</v>
      </c>
      <c r="K16" s="34"/>
      <c r="L16" s="34">
        <f t="shared" si="11"/>
        <v>0</v>
      </c>
      <c r="M16" s="34">
        <f t="shared" si="8"/>
        <v>1</v>
      </c>
      <c r="N16" s="35">
        <f t="shared" si="12"/>
        <v>0</v>
      </c>
      <c r="O16" s="35">
        <f t="shared" si="13"/>
        <v>0</v>
      </c>
      <c r="P16" s="39">
        <f t="shared" si="14"/>
        <v>0</v>
      </c>
      <c r="Q16" s="39">
        <f t="shared" si="15"/>
        <v>0</v>
      </c>
      <c r="R16" s="41">
        <f t="shared" si="16"/>
        <v>0</v>
      </c>
    </row>
    <row r="17" spans="1:18" ht="28.5" customHeight="1" x14ac:dyDescent="0.4">
      <c r="A17" s="68" t="s">
        <v>333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70"/>
      <c r="O17" s="70"/>
      <c r="P17" s="39"/>
      <c r="Q17" s="39"/>
      <c r="R17" s="41"/>
    </row>
    <row r="18" spans="1:18" ht="19.5" x14ac:dyDescent="0.4">
      <c r="A18" s="36"/>
      <c r="B18" s="36"/>
      <c r="C18" s="69" t="s">
        <v>9</v>
      </c>
      <c r="D18" s="69"/>
      <c r="E18" s="69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9"/>
      <c r="Q18" s="39"/>
      <c r="R18" s="41"/>
    </row>
    <row r="19" spans="1:18" ht="33" customHeight="1" x14ac:dyDescent="0.4">
      <c r="A19" s="63" t="s">
        <v>22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</row>
  </sheetData>
  <mergeCells count="6">
    <mergeCell ref="A19:R19"/>
    <mergeCell ref="A1:M2"/>
    <mergeCell ref="N2:P2"/>
    <mergeCell ref="Q2:R2"/>
    <mergeCell ref="A17:O17"/>
    <mergeCell ref="C18:E18"/>
  </mergeCells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="81" zoomScaleNormal="81" workbookViewId="0">
      <selection activeCell="B7" sqref="B7:C7"/>
    </sheetView>
  </sheetViews>
  <sheetFormatPr defaultRowHeight="17" x14ac:dyDescent="0.4"/>
  <cols>
    <col min="3" max="3" width="10.36328125" customWidth="1"/>
    <col min="18" max="18" width="9.90625" customWidth="1"/>
  </cols>
  <sheetData>
    <row r="1" spans="1:18" x14ac:dyDescent="0.4">
      <c r="A1" s="64" t="s">
        <v>396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33"/>
      <c r="O1" s="33"/>
      <c r="P1" s="39"/>
      <c r="Q1" s="39"/>
      <c r="R1" s="33"/>
    </row>
    <row r="2" spans="1:18" x14ac:dyDescent="0.4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 t="s">
        <v>21</v>
      </c>
      <c r="O2" s="66"/>
      <c r="P2" s="66"/>
      <c r="Q2" s="67" t="s">
        <v>19</v>
      </c>
      <c r="R2" s="67"/>
    </row>
    <row r="3" spans="1:18" ht="54" x14ac:dyDescent="0.4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34" t="s">
        <v>7</v>
      </c>
      <c r="H3" s="34" t="s">
        <v>8</v>
      </c>
      <c r="I3" s="43" t="s">
        <v>20</v>
      </c>
      <c r="J3" s="38" t="s">
        <v>50</v>
      </c>
      <c r="K3" s="37" t="s">
        <v>72</v>
      </c>
      <c r="L3" s="37" t="s">
        <v>14</v>
      </c>
      <c r="M3" s="34" t="s">
        <v>0</v>
      </c>
      <c r="N3" s="45" t="s">
        <v>15</v>
      </c>
      <c r="O3" s="45" t="s">
        <v>16</v>
      </c>
      <c r="P3" s="46" t="s">
        <v>13</v>
      </c>
      <c r="Q3" s="40" t="s">
        <v>17</v>
      </c>
      <c r="R3" s="44" t="s">
        <v>18</v>
      </c>
    </row>
    <row r="4" spans="1:18" ht="30" customHeight="1" x14ac:dyDescent="0.4">
      <c r="A4" s="34">
        <v>1</v>
      </c>
      <c r="B4" s="55" t="s">
        <v>143</v>
      </c>
      <c r="C4" s="55" t="s">
        <v>25</v>
      </c>
      <c r="D4" s="34"/>
      <c r="E4" s="34"/>
      <c r="F4" s="34"/>
      <c r="G4" s="34"/>
      <c r="H4" s="34"/>
      <c r="I4" s="34">
        <f>SUM(D4:H4)</f>
        <v>0</v>
      </c>
      <c r="J4" s="34">
        <f>SUM(P4/3)</f>
        <v>0</v>
      </c>
      <c r="K4" s="34"/>
      <c r="L4" s="34">
        <f>SUM(J4:K4)</f>
        <v>0</v>
      </c>
      <c r="M4" s="34">
        <f>RANK(L4,$L$4:$L$5)</f>
        <v>1</v>
      </c>
      <c r="N4" s="35">
        <f t="shared" ref="N4:N5" si="0">MAX(D4:H4)</f>
        <v>0</v>
      </c>
      <c r="O4" s="35">
        <f t="shared" ref="O4:O5" si="1">MIN(D4:H4)</f>
        <v>0</v>
      </c>
      <c r="P4" s="39">
        <f t="shared" ref="P4:P5" si="2">SUM(I4-N4-O4)</f>
        <v>0</v>
      </c>
      <c r="Q4" s="39">
        <f>AVERAGE(N4:O4)</f>
        <v>0</v>
      </c>
      <c r="R4" s="42">
        <f>L4-Q4</f>
        <v>0</v>
      </c>
    </row>
    <row r="5" spans="1:18" ht="30" customHeight="1" x14ac:dyDescent="0.4">
      <c r="A5" s="34">
        <v>2</v>
      </c>
      <c r="B5" s="55" t="s">
        <v>397</v>
      </c>
      <c r="C5" s="55" t="s">
        <v>29</v>
      </c>
      <c r="D5" s="34"/>
      <c r="E5" s="34"/>
      <c r="F5" s="34"/>
      <c r="G5" s="34"/>
      <c r="H5" s="34"/>
      <c r="I5" s="34">
        <f t="shared" ref="I5" si="3">SUM(D5:H5)</f>
        <v>0</v>
      </c>
      <c r="J5" s="34">
        <f t="shared" ref="J5" si="4">SUM(P5/3)</f>
        <v>0</v>
      </c>
      <c r="K5" s="34"/>
      <c r="L5" s="34">
        <f t="shared" ref="L5" si="5">SUM(J5:K5)</f>
        <v>0</v>
      </c>
      <c r="M5" s="34">
        <f>RANK(L5,$L$4:$L$5)</f>
        <v>1</v>
      </c>
      <c r="N5" s="35">
        <f t="shared" si="0"/>
        <v>0</v>
      </c>
      <c r="O5" s="35">
        <f t="shared" si="1"/>
        <v>0</v>
      </c>
      <c r="P5" s="39">
        <f t="shared" si="2"/>
        <v>0</v>
      </c>
      <c r="Q5" s="39">
        <f t="shared" ref="Q5" si="6">AVERAGE(N5:O5)</f>
        <v>0</v>
      </c>
      <c r="R5" s="41">
        <f t="shared" ref="R5" si="7">L5-Q5</f>
        <v>0</v>
      </c>
    </row>
    <row r="6" spans="1:18" ht="30" customHeight="1" x14ac:dyDescent="0.4">
      <c r="A6" s="34">
        <v>3</v>
      </c>
      <c r="B6" s="55" t="s">
        <v>398</v>
      </c>
      <c r="C6" s="55" t="s">
        <v>29</v>
      </c>
      <c r="D6" s="34"/>
      <c r="E6" s="34"/>
      <c r="F6" s="34"/>
      <c r="G6" s="34"/>
      <c r="H6" s="34"/>
      <c r="I6" s="34">
        <f>SUM(D6:H6)</f>
        <v>0</v>
      </c>
      <c r="J6" s="34">
        <f>SUM(P6/3)</f>
        <v>0</v>
      </c>
      <c r="K6" s="34"/>
      <c r="L6" s="34">
        <f>SUM(J6:K6)</f>
        <v>0</v>
      </c>
      <c r="M6" s="34">
        <f>RANK(L6,$L$4:$L$5)</f>
        <v>1</v>
      </c>
      <c r="N6" s="35">
        <f t="shared" ref="N6:N7" si="8">MAX(D6:H6)</f>
        <v>0</v>
      </c>
      <c r="O6" s="35">
        <f t="shared" ref="O6:O7" si="9">MIN(D6:H6)</f>
        <v>0</v>
      </c>
      <c r="P6" s="39">
        <f t="shared" ref="P6:P7" si="10">SUM(I6-N6-O6)</f>
        <v>0</v>
      </c>
      <c r="Q6" s="39">
        <f>AVERAGE(N6:O6)</f>
        <v>0</v>
      </c>
      <c r="R6" s="42">
        <f>L6-Q6</f>
        <v>0</v>
      </c>
    </row>
    <row r="7" spans="1:18" ht="30" customHeight="1" x14ac:dyDescent="0.4">
      <c r="A7" s="34">
        <v>4</v>
      </c>
      <c r="B7" s="55" t="s">
        <v>100</v>
      </c>
      <c r="C7" s="55" t="s">
        <v>29</v>
      </c>
      <c r="D7" s="34"/>
      <c r="E7" s="34"/>
      <c r="F7" s="34"/>
      <c r="G7" s="34"/>
      <c r="H7" s="34"/>
      <c r="I7" s="34">
        <f t="shared" ref="I7" si="11">SUM(D7:H7)</f>
        <v>0</v>
      </c>
      <c r="J7" s="34">
        <f t="shared" ref="J7" si="12">SUM(P7/3)</f>
        <v>0</v>
      </c>
      <c r="K7" s="34"/>
      <c r="L7" s="34">
        <f t="shared" ref="L7" si="13">SUM(J7:K7)</f>
        <v>0</v>
      </c>
      <c r="M7" s="34">
        <f>RANK(L7,$L$4:$L$5)</f>
        <v>1</v>
      </c>
      <c r="N7" s="35">
        <f t="shared" si="8"/>
        <v>0</v>
      </c>
      <c r="O7" s="35">
        <f t="shared" si="9"/>
        <v>0</v>
      </c>
      <c r="P7" s="39">
        <f t="shared" si="10"/>
        <v>0</v>
      </c>
      <c r="Q7" s="39">
        <f t="shared" ref="Q7" si="14">AVERAGE(N7:O7)</f>
        <v>0</v>
      </c>
      <c r="R7" s="41">
        <f t="shared" ref="R7" si="15">L7-Q7</f>
        <v>0</v>
      </c>
    </row>
    <row r="8" spans="1:18" ht="19.5" x14ac:dyDescent="0.4">
      <c r="A8" s="68" t="s">
        <v>341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70"/>
      <c r="O8" s="70"/>
      <c r="P8" s="39"/>
      <c r="Q8" s="39"/>
      <c r="R8" s="41"/>
    </row>
    <row r="9" spans="1:18" ht="19.5" x14ac:dyDescent="0.4">
      <c r="A9" s="36"/>
      <c r="B9" s="36"/>
      <c r="C9" s="69" t="s">
        <v>9</v>
      </c>
      <c r="D9" s="69"/>
      <c r="E9" s="69"/>
      <c r="F9" s="36"/>
      <c r="G9" s="36"/>
      <c r="H9" s="36"/>
      <c r="I9" s="36"/>
      <c r="J9" s="36"/>
      <c r="K9" s="36"/>
      <c r="L9" s="36"/>
      <c r="M9" s="36"/>
      <c r="N9" s="36"/>
      <c r="O9" s="36"/>
      <c r="P9" s="39"/>
      <c r="Q9" s="39"/>
      <c r="R9" s="41"/>
    </row>
    <row r="10" spans="1:18" ht="34" customHeight="1" x14ac:dyDescent="0.4">
      <c r="A10" s="63" t="s">
        <v>22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</row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38</vt:i4>
      </vt:variant>
    </vt:vector>
  </HeadingPairs>
  <TitlesOfParts>
    <vt:vector size="38" baseType="lpstr">
      <vt:lpstr>1國男武術長拳</vt:lpstr>
      <vt:lpstr>2國女武術長拳</vt:lpstr>
      <vt:lpstr>3小高男武術長拳</vt:lpstr>
      <vt:lpstr>4小高女武術長拳</vt:lpstr>
      <vt:lpstr>5小低男武術長拳</vt:lpstr>
      <vt:lpstr>6國女武術太極拳</vt:lpstr>
      <vt:lpstr>7小高女武術太極拳</vt:lpstr>
      <vt:lpstr>8國女武術劍</vt:lpstr>
      <vt:lpstr>9小高男武術劍</vt:lpstr>
      <vt:lpstr>10小高女武術劍</vt:lpstr>
      <vt:lpstr>11社男國術南拳</vt:lpstr>
      <vt:lpstr>12國男國術南拳</vt:lpstr>
      <vt:lpstr>13國女國術南拳</vt:lpstr>
      <vt:lpstr>14小高男廣東南拳</vt:lpstr>
      <vt:lpstr>15小高女廣東南拳</vt:lpstr>
      <vt:lpstr>16小高男福建南拳</vt:lpstr>
      <vt:lpstr>17小高女福建南拳</vt:lpstr>
      <vt:lpstr>18小低男福建南拳</vt:lpstr>
      <vt:lpstr>19國男武術刀</vt:lpstr>
      <vt:lpstr>20小高男武術刀</vt:lpstr>
      <vt:lpstr>21小高女武術刀</vt:lpstr>
      <vt:lpstr>22國男少林拳</vt:lpstr>
      <vt:lpstr>23國女少林拳</vt:lpstr>
      <vt:lpstr>24小高男少林拳</vt:lpstr>
      <vt:lpstr>25小高女少林拳</vt:lpstr>
      <vt:lpstr>26小低女少林拳</vt:lpstr>
      <vt:lpstr>27國男內家拳</vt:lpstr>
      <vt:lpstr>28國女內家拳</vt:lpstr>
      <vt:lpstr>29小高男內家拳</vt:lpstr>
      <vt:lpstr>30小高女內家拳</vt:lpstr>
      <vt:lpstr>31國女金羅漢</vt:lpstr>
      <vt:lpstr>32小高男金羅漢</vt:lpstr>
      <vt:lpstr>33小高女新羅漢</vt:lpstr>
      <vt:lpstr>34小低男金羅漢</vt:lpstr>
      <vt:lpstr>35小低女金羅漢</vt:lpstr>
      <vt:lpstr>36國男武術棍</vt:lpstr>
      <vt:lpstr>37小高男武術棍</vt:lpstr>
      <vt:lpstr>38小高女武術棍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2021-03-26T07:36:43Z</cp:lastPrinted>
  <dcterms:created xsi:type="dcterms:W3CDTF">2017-10-16T13:29:03Z</dcterms:created>
  <dcterms:modified xsi:type="dcterms:W3CDTF">2021-10-05T11:47:46Z</dcterms:modified>
</cp:coreProperties>
</file>