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武術\111春季縣長盃\"/>
    </mc:Choice>
  </mc:AlternateContent>
  <bookViews>
    <workbookView xWindow="0" yWindow="0" windowWidth="23260" windowHeight="12290" tabRatio="939" firstSheet="18" activeTab="24"/>
  </bookViews>
  <sheets>
    <sheet name="1國女奇兵" sheetId="22" r:id="rId1"/>
    <sheet name="2小高男奇兵" sheetId="23" r:id="rId2"/>
    <sheet name="3國女雙兵" sheetId="24" r:id="rId3"/>
    <sheet name="4國男雙兵" sheetId="25" r:id="rId4"/>
    <sheet name="5小高女雙兵" sheetId="26" r:id="rId5"/>
    <sheet name="6小高男雙兵" sheetId="27" r:id="rId6"/>
    <sheet name="7國女短兵" sheetId="28" r:id="rId7"/>
    <sheet name="8國男短兵" sheetId="29" r:id="rId8"/>
    <sheet name="9國女長兵" sheetId="30" r:id="rId9"/>
    <sheet name="10國男長兵" sheetId="31" r:id="rId10"/>
    <sheet name="11小高女長兵" sheetId="32" r:id="rId11"/>
    <sheet name="12小高男長兵" sheetId="33" r:id="rId12"/>
    <sheet name="13小低女長兵" sheetId="34" r:id="rId13"/>
    <sheet name="14國女棍術" sheetId="35" r:id="rId14"/>
    <sheet name="15國男棍術" sheetId="36" r:id="rId15"/>
    <sheet name="16國女化技" sheetId="37" r:id="rId16"/>
    <sheet name="17國男化技" sheetId="38" r:id="rId17"/>
    <sheet name="18國女國術南拳" sheetId="39" r:id="rId18"/>
    <sheet name="19國男國術南拳" sheetId="40" r:id="rId19"/>
    <sheet name="20國男少林連環拳" sheetId="41" r:id="rId20"/>
    <sheet name="21國女少林連環拳" sheetId="42" r:id="rId21"/>
    <sheet name="22小低男金羅漢" sheetId="43" r:id="rId22"/>
    <sheet name="23小低女金羅漢" sheetId="45" r:id="rId23"/>
    <sheet name="24小高男金羅漢" sheetId="44" r:id="rId24"/>
    <sheet name="25小高女金羅漢" sheetId="54" r:id="rId25"/>
    <sheet name="26國女金羅漢" sheetId="51" r:id="rId26"/>
    <sheet name="27國男金羅漢" sheetId="52" r:id="rId27"/>
  </sheets>
  <calcPr calcId="162913"/>
</workbook>
</file>

<file path=xl/calcChain.xml><?xml version="1.0" encoding="utf-8"?>
<calcChain xmlns="http://schemas.openxmlformats.org/spreadsheetml/2006/main">
  <c r="I12" i="54" l="1"/>
  <c r="N12" i="54"/>
  <c r="O12" i="54"/>
  <c r="Q12" i="54" s="1"/>
  <c r="P12" i="54"/>
  <c r="J12" i="54" s="1"/>
  <c r="L12" i="54" s="1"/>
  <c r="I13" i="54"/>
  <c r="N13" i="54"/>
  <c r="O13" i="54"/>
  <c r="Q13" i="54" s="1"/>
  <c r="P13" i="54"/>
  <c r="J13" i="54" s="1"/>
  <c r="L13" i="54" s="1"/>
  <c r="I14" i="54"/>
  <c r="N14" i="54"/>
  <c r="O14" i="54"/>
  <c r="I15" i="54"/>
  <c r="P15" i="54" s="1"/>
  <c r="J15" i="54" s="1"/>
  <c r="L15" i="54" s="1"/>
  <c r="N15" i="54"/>
  <c r="O15" i="54"/>
  <c r="I16" i="54"/>
  <c r="P16" i="54" s="1"/>
  <c r="J16" i="54" s="1"/>
  <c r="L16" i="54" s="1"/>
  <c r="N16" i="54"/>
  <c r="Q16" i="54" s="1"/>
  <c r="O16" i="54"/>
  <c r="I17" i="54"/>
  <c r="P17" i="54" s="1"/>
  <c r="J17" i="54" s="1"/>
  <c r="L17" i="54" s="1"/>
  <c r="N17" i="54"/>
  <c r="O17" i="54"/>
  <c r="Q17" i="54" s="1"/>
  <c r="I18" i="54"/>
  <c r="P18" i="54" s="1"/>
  <c r="J18" i="54" s="1"/>
  <c r="L18" i="54" s="1"/>
  <c r="N18" i="54"/>
  <c r="O18" i="54"/>
  <c r="I19" i="54"/>
  <c r="N19" i="54"/>
  <c r="Q19" i="54" s="1"/>
  <c r="O19" i="54"/>
  <c r="I20" i="54"/>
  <c r="P20" i="54" s="1"/>
  <c r="J20" i="54" s="1"/>
  <c r="L20" i="54" s="1"/>
  <c r="N20" i="54"/>
  <c r="Q20" i="54" s="1"/>
  <c r="O20" i="54"/>
  <c r="I21" i="54"/>
  <c r="P21" i="54" s="1"/>
  <c r="J21" i="54" s="1"/>
  <c r="L21" i="54" s="1"/>
  <c r="N21" i="54"/>
  <c r="O21" i="54"/>
  <c r="I7" i="44"/>
  <c r="N7" i="44"/>
  <c r="Q7" i="44" s="1"/>
  <c r="O7" i="44"/>
  <c r="I8" i="44"/>
  <c r="P8" i="44" s="1"/>
  <c r="J8" i="44" s="1"/>
  <c r="L8" i="44" s="1"/>
  <c r="N8" i="44"/>
  <c r="Q8" i="44" s="1"/>
  <c r="O8" i="44"/>
  <c r="I9" i="44"/>
  <c r="N9" i="44"/>
  <c r="O9" i="44"/>
  <c r="I10" i="44"/>
  <c r="N10" i="44"/>
  <c r="O10" i="44"/>
  <c r="I11" i="44"/>
  <c r="N11" i="44"/>
  <c r="O11" i="44"/>
  <c r="Q11" i="44"/>
  <c r="I12" i="44"/>
  <c r="N12" i="44"/>
  <c r="O12" i="44"/>
  <c r="P12" i="44"/>
  <c r="J12" i="44" s="1"/>
  <c r="L12" i="44" s="1"/>
  <c r="I13" i="44"/>
  <c r="N13" i="44"/>
  <c r="O13" i="44"/>
  <c r="P13" i="44" s="1"/>
  <c r="J13" i="44" s="1"/>
  <c r="L13" i="44" s="1"/>
  <c r="I14" i="44"/>
  <c r="P14" i="44" s="1"/>
  <c r="J14" i="44" s="1"/>
  <c r="L14" i="44" s="1"/>
  <c r="N14" i="44"/>
  <c r="O14" i="44"/>
  <c r="I15" i="44"/>
  <c r="N15" i="44"/>
  <c r="Q15" i="44" s="1"/>
  <c r="O15" i="44"/>
  <c r="I16" i="44"/>
  <c r="P16" i="44" s="1"/>
  <c r="J16" i="44" s="1"/>
  <c r="L16" i="44" s="1"/>
  <c r="N16" i="44"/>
  <c r="Q16" i="44" s="1"/>
  <c r="O16" i="44"/>
  <c r="I17" i="44"/>
  <c r="N17" i="44"/>
  <c r="O17" i="44"/>
  <c r="I18" i="44"/>
  <c r="N18" i="44"/>
  <c r="O18" i="44"/>
  <c r="I19" i="44"/>
  <c r="N19" i="44"/>
  <c r="O19" i="44"/>
  <c r="Q19" i="44"/>
  <c r="I20" i="44"/>
  <c r="N20" i="44"/>
  <c r="O20" i="44"/>
  <c r="P20" i="44"/>
  <c r="J20" i="44" s="1"/>
  <c r="L20" i="44" s="1"/>
  <c r="I21" i="44"/>
  <c r="N21" i="44"/>
  <c r="O21" i="44"/>
  <c r="Q21" i="44" s="1"/>
  <c r="I22" i="44"/>
  <c r="P22" i="44" s="1"/>
  <c r="J22" i="44" s="1"/>
  <c r="L22" i="44" s="1"/>
  <c r="N22" i="44"/>
  <c r="O22" i="44"/>
  <c r="I23" i="44"/>
  <c r="N23" i="44"/>
  <c r="P23" i="44" s="1"/>
  <c r="J23" i="44" s="1"/>
  <c r="L23" i="44" s="1"/>
  <c r="O23" i="44"/>
  <c r="I24" i="44"/>
  <c r="P24" i="44" s="1"/>
  <c r="J24" i="44" s="1"/>
  <c r="L24" i="44" s="1"/>
  <c r="N24" i="44"/>
  <c r="Q24" i="44" s="1"/>
  <c r="O24" i="44"/>
  <c r="I25" i="44"/>
  <c r="N25" i="44"/>
  <c r="O25" i="44"/>
  <c r="I26" i="44"/>
  <c r="N26" i="44"/>
  <c r="O26" i="44"/>
  <c r="I17" i="45"/>
  <c r="N17" i="45"/>
  <c r="O17" i="45"/>
  <c r="Q17" i="45"/>
  <c r="I18" i="45"/>
  <c r="N18" i="45"/>
  <c r="O18" i="45"/>
  <c r="P18" i="45"/>
  <c r="J18" i="45" s="1"/>
  <c r="L18" i="45" s="1"/>
  <c r="I19" i="45"/>
  <c r="N19" i="45"/>
  <c r="O19" i="45"/>
  <c r="P19" i="45" s="1"/>
  <c r="J19" i="45" s="1"/>
  <c r="L19" i="45" s="1"/>
  <c r="I12" i="43"/>
  <c r="P12" i="43" s="1"/>
  <c r="J12" i="43" s="1"/>
  <c r="L12" i="43" s="1"/>
  <c r="N12" i="43"/>
  <c r="O12" i="43"/>
  <c r="Q12" i="43"/>
  <c r="I13" i="43"/>
  <c r="N13" i="43"/>
  <c r="O13" i="43"/>
  <c r="Q13" i="43" s="1"/>
  <c r="P13" i="43"/>
  <c r="J13" i="43" s="1"/>
  <c r="L13" i="43" s="1"/>
  <c r="I14" i="43"/>
  <c r="N14" i="43"/>
  <c r="O14" i="43"/>
  <c r="I15" i="43"/>
  <c r="P15" i="43" s="1"/>
  <c r="J15" i="43" s="1"/>
  <c r="L15" i="43" s="1"/>
  <c r="N15" i="43"/>
  <c r="Q15" i="43" s="1"/>
  <c r="O15" i="43"/>
  <c r="I16" i="43"/>
  <c r="P16" i="43" s="1"/>
  <c r="J16" i="43" s="1"/>
  <c r="L16" i="43" s="1"/>
  <c r="N16" i="43"/>
  <c r="Q16" i="43" s="1"/>
  <c r="O16" i="43"/>
  <c r="I17" i="43"/>
  <c r="P17" i="43" s="1"/>
  <c r="J17" i="43" s="1"/>
  <c r="L17" i="43" s="1"/>
  <c r="N17" i="43"/>
  <c r="O17" i="43"/>
  <c r="I18" i="43"/>
  <c r="P18" i="43" s="1"/>
  <c r="J18" i="43" s="1"/>
  <c r="L18" i="43" s="1"/>
  <c r="N18" i="43"/>
  <c r="Q18" i="43" s="1"/>
  <c r="O18" i="43"/>
  <c r="I19" i="43"/>
  <c r="N19" i="43"/>
  <c r="Q19" i="43" s="1"/>
  <c r="O19" i="43"/>
  <c r="I20" i="43"/>
  <c r="N20" i="43"/>
  <c r="P20" i="43" s="1"/>
  <c r="J20" i="43" s="1"/>
  <c r="L20" i="43" s="1"/>
  <c r="O20" i="43"/>
  <c r="I21" i="43"/>
  <c r="P21" i="43" s="1"/>
  <c r="J21" i="43" s="1"/>
  <c r="L21" i="43" s="1"/>
  <c r="N21" i="43"/>
  <c r="O21" i="43"/>
  <c r="I22" i="43"/>
  <c r="N22" i="43"/>
  <c r="Q22" i="43" s="1"/>
  <c r="O22" i="43"/>
  <c r="I8" i="42"/>
  <c r="N8" i="42"/>
  <c r="O8" i="42"/>
  <c r="I9" i="42"/>
  <c r="N9" i="42"/>
  <c r="Q9" i="42" s="1"/>
  <c r="O9" i="42"/>
  <c r="P9" i="42"/>
  <c r="J9" i="42" s="1"/>
  <c r="L9" i="42" s="1"/>
  <c r="I10" i="42"/>
  <c r="P10" i="42" s="1"/>
  <c r="J10" i="42" s="1"/>
  <c r="L10" i="42" s="1"/>
  <c r="N10" i="42"/>
  <c r="O10" i="42"/>
  <c r="I11" i="42"/>
  <c r="N11" i="42"/>
  <c r="O11" i="42"/>
  <c r="I12" i="42"/>
  <c r="N12" i="42"/>
  <c r="O12" i="42"/>
  <c r="I9" i="41"/>
  <c r="P9" i="41" s="1"/>
  <c r="J9" i="41" s="1"/>
  <c r="L9" i="41" s="1"/>
  <c r="N9" i="41"/>
  <c r="O9" i="41"/>
  <c r="Q9" i="41"/>
  <c r="I10" i="41"/>
  <c r="P10" i="41" s="1"/>
  <c r="J10" i="41" s="1"/>
  <c r="L10" i="41" s="1"/>
  <c r="N10" i="41"/>
  <c r="Q10" i="41" s="1"/>
  <c r="O10" i="41"/>
  <c r="I11" i="41"/>
  <c r="N11" i="41"/>
  <c r="O11" i="41"/>
  <c r="I12" i="41"/>
  <c r="N12" i="41"/>
  <c r="Q12" i="41" s="1"/>
  <c r="O12" i="41"/>
  <c r="I13" i="41"/>
  <c r="N13" i="41"/>
  <c r="Q13" i="41" s="1"/>
  <c r="O13" i="41"/>
  <c r="I8" i="40"/>
  <c r="N8" i="40"/>
  <c r="P8" i="40" s="1"/>
  <c r="J8" i="40" s="1"/>
  <c r="L8" i="40" s="1"/>
  <c r="O8" i="40"/>
  <c r="I9" i="40"/>
  <c r="P9" i="40" s="1"/>
  <c r="J9" i="40" s="1"/>
  <c r="L9" i="40" s="1"/>
  <c r="N9" i="40"/>
  <c r="Q9" i="40" s="1"/>
  <c r="O9" i="40"/>
  <c r="I10" i="40"/>
  <c r="N10" i="40"/>
  <c r="Q10" i="40" s="1"/>
  <c r="O10" i="40"/>
  <c r="I11" i="40"/>
  <c r="N11" i="40"/>
  <c r="O11" i="40"/>
  <c r="I12" i="40"/>
  <c r="N12" i="40"/>
  <c r="Q12" i="40" s="1"/>
  <c r="O12" i="40"/>
  <c r="P12" i="40"/>
  <c r="J12" i="40" s="1"/>
  <c r="L12" i="40" s="1"/>
  <c r="I13" i="40"/>
  <c r="P13" i="40" s="1"/>
  <c r="J13" i="40" s="1"/>
  <c r="L13" i="40" s="1"/>
  <c r="N13" i="40"/>
  <c r="O13" i="40"/>
  <c r="I14" i="40"/>
  <c r="N14" i="40"/>
  <c r="O14" i="40"/>
  <c r="I10" i="39"/>
  <c r="N10" i="39"/>
  <c r="O10" i="39"/>
  <c r="Q10" i="39" s="1"/>
  <c r="P10" i="39"/>
  <c r="J10" i="39" s="1"/>
  <c r="L10" i="39" s="1"/>
  <c r="I11" i="39"/>
  <c r="N11" i="39"/>
  <c r="P11" i="39" s="1"/>
  <c r="J11" i="39" s="1"/>
  <c r="L11" i="39" s="1"/>
  <c r="O11" i="39"/>
  <c r="Q11" i="39" s="1"/>
  <c r="I12" i="39"/>
  <c r="N12" i="39"/>
  <c r="O12" i="39"/>
  <c r="I13" i="39"/>
  <c r="N13" i="39"/>
  <c r="O13" i="39"/>
  <c r="I14" i="39"/>
  <c r="P14" i="39" s="1"/>
  <c r="J14" i="39" s="1"/>
  <c r="L14" i="39" s="1"/>
  <c r="N14" i="39"/>
  <c r="O14" i="39"/>
  <c r="Q14" i="39"/>
  <c r="I7" i="36"/>
  <c r="N7" i="36"/>
  <c r="O7" i="36"/>
  <c r="I8" i="36"/>
  <c r="N8" i="36"/>
  <c r="O8" i="36"/>
  <c r="I9" i="36"/>
  <c r="N9" i="36"/>
  <c r="P9" i="36" s="1"/>
  <c r="J9" i="36" s="1"/>
  <c r="L9" i="36" s="1"/>
  <c r="O9" i="36"/>
  <c r="I10" i="36"/>
  <c r="N10" i="36"/>
  <c r="O10" i="36"/>
  <c r="I11" i="36"/>
  <c r="N11" i="36"/>
  <c r="O11" i="36"/>
  <c r="I12" i="36"/>
  <c r="N12" i="36"/>
  <c r="O12" i="36"/>
  <c r="I13" i="36"/>
  <c r="N13" i="36"/>
  <c r="P13" i="36" s="1"/>
  <c r="J13" i="36" s="1"/>
  <c r="L13" i="36" s="1"/>
  <c r="O13" i="36"/>
  <c r="I14" i="36"/>
  <c r="N14" i="36"/>
  <c r="O14" i="36"/>
  <c r="I8" i="35"/>
  <c r="N8" i="35"/>
  <c r="O8" i="35"/>
  <c r="Q8" i="35" s="1"/>
  <c r="P8" i="35"/>
  <c r="J8" i="35" s="1"/>
  <c r="L8" i="35" s="1"/>
  <c r="I9" i="35"/>
  <c r="N9" i="35"/>
  <c r="O9" i="35"/>
  <c r="I10" i="35"/>
  <c r="N10" i="35"/>
  <c r="O10" i="35"/>
  <c r="I11" i="35"/>
  <c r="N11" i="35"/>
  <c r="O11" i="35"/>
  <c r="I12" i="35"/>
  <c r="P12" i="35" s="1"/>
  <c r="J12" i="35" s="1"/>
  <c r="L12" i="35" s="1"/>
  <c r="N12" i="35"/>
  <c r="O12" i="35"/>
  <c r="Q12" i="35"/>
  <c r="I13" i="35"/>
  <c r="N13" i="35"/>
  <c r="O13" i="35"/>
  <c r="P13" i="35"/>
  <c r="J13" i="35" s="1"/>
  <c r="L13" i="35" s="1"/>
  <c r="I14" i="35"/>
  <c r="N14" i="35"/>
  <c r="O14" i="35"/>
  <c r="I8" i="33"/>
  <c r="P8" i="33" s="1"/>
  <c r="J8" i="33" s="1"/>
  <c r="L8" i="33" s="1"/>
  <c r="N8" i="33"/>
  <c r="O8" i="33"/>
  <c r="Q8" i="33"/>
  <c r="I9" i="33"/>
  <c r="N9" i="33"/>
  <c r="O9" i="33"/>
  <c r="Q9" i="33" s="1"/>
  <c r="P9" i="33"/>
  <c r="J9" i="33" s="1"/>
  <c r="L9" i="33" s="1"/>
  <c r="I10" i="33"/>
  <c r="N10" i="33"/>
  <c r="O10" i="33"/>
  <c r="I11" i="33"/>
  <c r="P11" i="33" s="1"/>
  <c r="J11" i="33" s="1"/>
  <c r="L11" i="33" s="1"/>
  <c r="N11" i="33"/>
  <c r="Q11" i="33" s="1"/>
  <c r="O11" i="33"/>
  <c r="I12" i="33"/>
  <c r="P12" i="33" s="1"/>
  <c r="J12" i="33" s="1"/>
  <c r="L12" i="33" s="1"/>
  <c r="N12" i="33"/>
  <c r="Q12" i="33" s="1"/>
  <c r="O12" i="33"/>
  <c r="I13" i="33"/>
  <c r="P13" i="33" s="1"/>
  <c r="J13" i="33" s="1"/>
  <c r="L13" i="33" s="1"/>
  <c r="N13" i="33"/>
  <c r="O13" i="33"/>
  <c r="I14" i="33"/>
  <c r="P14" i="33" s="1"/>
  <c r="J14" i="33" s="1"/>
  <c r="L14" i="33" s="1"/>
  <c r="N14" i="33"/>
  <c r="Q14" i="33" s="1"/>
  <c r="O14" i="33"/>
  <c r="I15" i="33"/>
  <c r="N15" i="33"/>
  <c r="Q15" i="33" s="1"/>
  <c r="O15" i="33"/>
  <c r="I16" i="33"/>
  <c r="N16" i="33"/>
  <c r="P16" i="33" s="1"/>
  <c r="J16" i="33" s="1"/>
  <c r="L16" i="33" s="1"/>
  <c r="O16" i="33"/>
  <c r="I17" i="33"/>
  <c r="P17" i="33" s="1"/>
  <c r="J17" i="33" s="1"/>
  <c r="L17" i="33" s="1"/>
  <c r="N17" i="33"/>
  <c r="Q17" i="33" s="1"/>
  <c r="O17" i="33"/>
  <c r="I18" i="33"/>
  <c r="N18" i="33"/>
  <c r="Q18" i="33" s="1"/>
  <c r="O18" i="33"/>
  <c r="I19" i="33"/>
  <c r="N19" i="33"/>
  <c r="O19" i="33"/>
  <c r="I7" i="32"/>
  <c r="N7" i="32"/>
  <c r="O7" i="32"/>
  <c r="Q7" i="32" s="1"/>
  <c r="P7" i="32"/>
  <c r="J7" i="32" s="1"/>
  <c r="L7" i="32" s="1"/>
  <c r="I8" i="32"/>
  <c r="N8" i="32"/>
  <c r="O8" i="32"/>
  <c r="I9" i="32"/>
  <c r="N9" i="32"/>
  <c r="O9" i="32"/>
  <c r="I10" i="32"/>
  <c r="N10" i="32"/>
  <c r="O10" i="32"/>
  <c r="I9" i="31"/>
  <c r="P9" i="31" s="1"/>
  <c r="J9" i="31" s="1"/>
  <c r="L9" i="31" s="1"/>
  <c r="N9" i="31"/>
  <c r="O9" i="31"/>
  <c r="Q9" i="31"/>
  <c r="I10" i="31"/>
  <c r="N10" i="31"/>
  <c r="O10" i="31"/>
  <c r="Q10" i="31" s="1"/>
  <c r="P10" i="31"/>
  <c r="J10" i="31" s="1"/>
  <c r="L10" i="31" s="1"/>
  <c r="I11" i="31"/>
  <c r="N11" i="31"/>
  <c r="O11" i="31"/>
  <c r="I8" i="30"/>
  <c r="P8" i="30" s="1"/>
  <c r="J8" i="30" s="1"/>
  <c r="L8" i="30" s="1"/>
  <c r="N8" i="30"/>
  <c r="O8" i="30"/>
  <c r="Q8" i="30"/>
  <c r="I8" i="29"/>
  <c r="N8" i="29"/>
  <c r="O8" i="29"/>
  <c r="I7" i="29"/>
  <c r="P7" i="29" s="1"/>
  <c r="J7" i="29" s="1"/>
  <c r="L7" i="29" s="1"/>
  <c r="N7" i="29"/>
  <c r="O7" i="29"/>
  <c r="Q7" i="29"/>
  <c r="I10" i="25"/>
  <c r="N10" i="25"/>
  <c r="O10" i="25"/>
  <c r="Q10" i="25" s="1"/>
  <c r="P10" i="25"/>
  <c r="J10" i="25" s="1"/>
  <c r="L10" i="25" s="1"/>
  <c r="I7" i="24"/>
  <c r="N7" i="24"/>
  <c r="O7" i="24"/>
  <c r="I8" i="24"/>
  <c r="N8" i="24"/>
  <c r="P8" i="24" s="1"/>
  <c r="J8" i="24" s="1"/>
  <c r="L8" i="24" s="1"/>
  <c r="O8" i="24"/>
  <c r="I9" i="24"/>
  <c r="N9" i="24"/>
  <c r="O9" i="24"/>
  <c r="Q9" i="32" l="1"/>
  <c r="P18" i="33"/>
  <c r="J18" i="33" s="1"/>
  <c r="L18" i="33" s="1"/>
  <c r="P15" i="33"/>
  <c r="J15" i="33" s="1"/>
  <c r="L15" i="33" s="1"/>
  <c r="Q9" i="35"/>
  <c r="P14" i="36"/>
  <c r="J14" i="36" s="1"/>
  <c r="L14" i="36" s="1"/>
  <c r="P10" i="36"/>
  <c r="J10" i="36" s="1"/>
  <c r="L10" i="36" s="1"/>
  <c r="Q12" i="39"/>
  <c r="Q13" i="40"/>
  <c r="P10" i="40"/>
  <c r="J10" i="40" s="1"/>
  <c r="L10" i="40" s="1"/>
  <c r="Q10" i="42"/>
  <c r="P22" i="43"/>
  <c r="J22" i="43" s="1"/>
  <c r="L22" i="43" s="1"/>
  <c r="P7" i="44"/>
  <c r="J7" i="44" s="1"/>
  <c r="L7" i="44" s="1"/>
  <c r="Q8" i="24"/>
  <c r="Q8" i="29"/>
  <c r="Q11" i="31"/>
  <c r="Q10" i="32"/>
  <c r="P9" i="32"/>
  <c r="J9" i="32" s="1"/>
  <c r="L9" i="32" s="1"/>
  <c r="P19" i="33"/>
  <c r="J19" i="33" s="1"/>
  <c r="L19" i="33" s="1"/>
  <c r="Q16" i="33"/>
  <c r="Q13" i="33"/>
  <c r="Q10" i="33"/>
  <c r="Q14" i="35"/>
  <c r="Q13" i="35"/>
  <c r="Q11" i="35"/>
  <c r="P10" i="35"/>
  <c r="J10" i="35" s="1"/>
  <c r="L10" i="35" s="1"/>
  <c r="P11" i="36"/>
  <c r="J11" i="36" s="1"/>
  <c r="L11" i="36" s="1"/>
  <c r="P7" i="36"/>
  <c r="J7" i="36" s="1"/>
  <c r="L7" i="36" s="1"/>
  <c r="Q13" i="39"/>
  <c r="P12" i="39"/>
  <c r="J12" i="39" s="1"/>
  <c r="L12" i="39" s="1"/>
  <c r="P14" i="40"/>
  <c r="J14" i="40" s="1"/>
  <c r="L14" i="40" s="1"/>
  <c r="P11" i="40"/>
  <c r="J11" i="40" s="1"/>
  <c r="L11" i="40" s="1"/>
  <c r="Q8" i="40"/>
  <c r="P13" i="41"/>
  <c r="J13" i="41" s="1"/>
  <c r="L13" i="41" s="1"/>
  <c r="P11" i="41"/>
  <c r="J11" i="41" s="1"/>
  <c r="L11" i="41" s="1"/>
  <c r="Q12" i="42"/>
  <c r="P11" i="42"/>
  <c r="J11" i="42" s="1"/>
  <c r="L11" i="42" s="1"/>
  <c r="P8" i="42"/>
  <c r="J8" i="42" s="1"/>
  <c r="L8" i="42" s="1"/>
  <c r="Q20" i="43"/>
  <c r="Q17" i="43"/>
  <c r="Q14" i="43"/>
  <c r="Q18" i="45"/>
  <c r="P26" i="44"/>
  <c r="J26" i="44" s="1"/>
  <c r="L26" i="44" s="1"/>
  <c r="Q23" i="44"/>
  <c r="P21" i="44"/>
  <c r="J21" i="44" s="1"/>
  <c r="L21" i="44" s="1"/>
  <c r="Q20" i="44"/>
  <c r="P18" i="44"/>
  <c r="J18" i="44" s="1"/>
  <c r="L18" i="44" s="1"/>
  <c r="Q12" i="44"/>
  <c r="P10" i="44"/>
  <c r="J10" i="44" s="1"/>
  <c r="L10" i="44" s="1"/>
  <c r="Q14" i="54"/>
  <c r="P7" i="24"/>
  <c r="J7" i="24" s="1"/>
  <c r="L7" i="24" s="1"/>
  <c r="Q8" i="32"/>
  <c r="Q19" i="33"/>
  <c r="Q10" i="35"/>
  <c r="Q14" i="40"/>
  <c r="Q11" i="40"/>
  <c r="P12" i="41"/>
  <c r="J12" i="41" s="1"/>
  <c r="L12" i="41" s="1"/>
  <c r="Q11" i="42"/>
  <c r="Q8" i="42"/>
  <c r="P19" i="43"/>
  <c r="J19" i="43" s="1"/>
  <c r="L19" i="43" s="1"/>
  <c r="Q26" i="44"/>
  <c r="Q18" i="44"/>
  <c r="P15" i="44"/>
  <c r="J15" i="44" s="1"/>
  <c r="L15" i="44" s="1"/>
  <c r="Q10" i="44"/>
  <c r="P19" i="54"/>
  <c r="J19" i="54" s="1"/>
  <c r="L19" i="54" s="1"/>
  <c r="P9" i="24"/>
  <c r="J9" i="24" s="1"/>
  <c r="L9" i="24" s="1"/>
  <c r="Q7" i="24"/>
  <c r="P8" i="29"/>
  <c r="J8" i="29" s="1"/>
  <c r="L8" i="29" s="1"/>
  <c r="P11" i="31"/>
  <c r="J11" i="31" s="1"/>
  <c r="L11" i="31" s="1"/>
  <c r="P10" i="32"/>
  <c r="J10" i="32" s="1"/>
  <c r="L10" i="32" s="1"/>
  <c r="P8" i="32"/>
  <c r="J8" i="32" s="1"/>
  <c r="L8" i="32" s="1"/>
  <c r="P10" i="33"/>
  <c r="J10" i="33" s="1"/>
  <c r="L10" i="33" s="1"/>
  <c r="P14" i="35"/>
  <c r="J14" i="35" s="1"/>
  <c r="L14" i="35" s="1"/>
  <c r="P11" i="35"/>
  <c r="J11" i="35" s="1"/>
  <c r="L11" i="35" s="1"/>
  <c r="P9" i="35"/>
  <c r="J9" i="35" s="1"/>
  <c r="L9" i="35" s="1"/>
  <c r="P12" i="36"/>
  <c r="J12" i="36" s="1"/>
  <c r="L12" i="36" s="1"/>
  <c r="P8" i="36"/>
  <c r="J8" i="36" s="1"/>
  <c r="L8" i="36" s="1"/>
  <c r="P13" i="39"/>
  <c r="J13" i="39" s="1"/>
  <c r="L13" i="39" s="1"/>
  <c r="P12" i="42"/>
  <c r="J12" i="42" s="1"/>
  <c r="L12" i="42" s="1"/>
  <c r="Q21" i="43"/>
  <c r="P14" i="43"/>
  <c r="J14" i="43" s="1"/>
  <c r="L14" i="43" s="1"/>
  <c r="P17" i="45"/>
  <c r="J17" i="45" s="1"/>
  <c r="L17" i="45" s="1"/>
  <c r="P25" i="44"/>
  <c r="J25" i="44" s="1"/>
  <c r="L25" i="44" s="1"/>
  <c r="Q22" i="44"/>
  <c r="P19" i="44"/>
  <c r="J19" i="44" s="1"/>
  <c r="L19" i="44" s="1"/>
  <c r="P17" i="44"/>
  <c r="J17" i="44" s="1"/>
  <c r="L17" i="44" s="1"/>
  <c r="Q14" i="44"/>
  <c r="P11" i="44"/>
  <c r="J11" i="44" s="1"/>
  <c r="L11" i="44" s="1"/>
  <c r="P9" i="44"/>
  <c r="J9" i="44" s="1"/>
  <c r="L9" i="44" s="1"/>
  <c r="Q21" i="54"/>
  <c r="Q18" i="54"/>
  <c r="Q15" i="54"/>
  <c r="P14" i="54"/>
  <c r="J14" i="54" s="1"/>
  <c r="L14" i="54" s="1"/>
  <c r="R17" i="54"/>
  <c r="R21" i="54"/>
  <c r="R16" i="54"/>
  <c r="R19" i="54"/>
  <c r="R12" i="54"/>
  <c r="R20" i="54"/>
  <c r="R14" i="54"/>
  <c r="R18" i="54"/>
  <c r="R15" i="54"/>
  <c r="R13" i="54"/>
  <c r="R23" i="44"/>
  <c r="R26" i="44"/>
  <c r="R24" i="44"/>
  <c r="R21" i="44"/>
  <c r="R18" i="44"/>
  <c r="R16" i="44"/>
  <c r="R10" i="44"/>
  <c r="R8" i="44"/>
  <c r="R19" i="44"/>
  <c r="R11" i="44"/>
  <c r="R20" i="44"/>
  <c r="R14" i="44"/>
  <c r="R12" i="44"/>
  <c r="R22" i="44"/>
  <c r="R15" i="44"/>
  <c r="R7" i="44"/>
  <c r="Q25" i="44"/>
  <c r="R25" i="44" s="1"/>
  <c r="Q17" i="44"/>
  <c r="R17" i="44" s="1"/>
  <c r="Q13" i="44"/>
  <c r="R13" i="44" s="1"/>
  <c r="Q9" i="44"/>
  <c r="R9" i="44" s="1"/>
  <c r="R18" i="45"/>
  <c r="R19" i="45"/>
  <c r="R17" i="45"/>
  <c r="Q19" i="45"/>
  <c r="R22" i="43"/>
  <c r="R17" i="43"/>
  <c r="R21" i="43"/>
  <c r="R16" i="43"/>
  <c r="R19" i="43"/>
  <c r="R20" i="43"/>
  <c r="R14" i="43"/>
  <c r="R12" i="43"/>
  <c r="R18" i="43"/>
  <c r="R15" i="43"/>
  <c r="R13" i="43"/>
  <c r="R12" i="42"/>
  <c r="R9" i="42"/>
  <c r="R10" i="42"/>
  <c r="R11" i="42"/>
  <c r="R8" i="42"/>
  <c r="R9" i="41"/>
  <c r="R12" i="41"/>
  <c r="R10" i="41"/>
  <c r="R13" i="41"/>
  <c r="R11" i="41"/>
  <c r="Q11" i="41"/>
  <c r="R13" i="40"/>
  <c r="R12" i="40"/>
  <c r="R10" i="40"/>
  <c r="R8" i="40"/>
  <c r="R14" i="40"/>
  <c r="R11" i="40"/>
  <c r="R9" i="40"/>
  <c r="R14" i="39"/>
  <c r="R10" i="39"/>
  <c r="R12" i="39"/>
  <c r="R13" i="39"/>
  <c r="R11" i="39"/>
  <c r="R12" i="36"/>
  <c r="Q14" i="36"/>
  <c r="R14" i="36" s="1"/>
  <c r="Q13" i="36"/>
  <c r="R13" i="36" s="1"/>
  <c r="Q12" i="36"/>
  <c r="Q11" i="36"/>
  <c r="R11" i="36" s="1"/>
  <c r="Q10" i="36"/>
  <c r="R10" i="36" s="1"/>
  <c r="Q9" i="36"/>
  <c r="R9" i="36" s="1"/>
  <c r="Q8" i="36"/>
  <c r="R8" i="36" s="1"/>
  <c r="Q7" i="36"/>
  <c r="R7" i="36" s="1"/>
  <c r="R13" i="35"/>
  <c r="R12" i="35"/>
  <c r="R10" i="35"/>
  <c r="R8" i="35"/>
  <c r="R14" i="35"/>
  <c r="R11" i="35"/>
  <c r="R9" i="35"/>
  <c r="R18" i="33"/>
  <c r="R13" i="33"/>
  <c r="R19" i="33"/>
  <c r="R17" i="33"/>
  <c r="R12" i="33"/>
  <c r="R15" i="33"/>
  <c r="R16" i="33"/>
  <c r="R10" i="33"/>
  <c r="R8" i="33"/>
  <c r="R14" i="33"/>
  <c r="R11" i="33"/>
  <c r="R9" i="33"/>
  <c r="R7" i="32"/>
  <c r="R9" i="32"/>
  <c r="R10" i="32"/>
  <c r="R8" i="32"/>
  <c r="R9" i="31"/>
  <c r="R11" i="31"/>
  <c r="R10" i="31"/>
  <c r="R8" i="30"/>
  <c r="R8" i="29"/>
  <c r="R7" i="29"/>
  <c r="R10" i="25"/>
  <c r="R8" i="24"/>
  <c r="R7" i="24"/>
  <c r="Q9" i="24"/>
  <c r="R9" i="24" s="1"/>
  <c r="I6" i="52"/>
  <c r="N6" i="52"/>
  <c r="O6" i="52"/>
  <c r="I7" i="52"/>
  <c r="N7" i="52"/>
  <c r="O7" i="52"/>
  <c r="I8" i="52"/>
  <c r="N8" i="52"/>
  <c r="O8" i="52"/>
  <c r="I9" i="52"/>
  <c r="N9" i="52"/>
  <c r="O9" i="52"/>
  <c r="I14" i="45"/>
  <c r="N14" i="45"/>
  <c r="O14" i="45"/>
  <c r="I15" i="45"/>
  <c r="N15" i="45"/>
  <c r="O15" i="45"/>
  <c r="I16" i="45"/>
  <c r="P16" i="45" s="1"/>
  <c r="J16" i="45" s="1"/>
  <c r="L16" i="45" s="1"/>
  <c r="N16" i="45"/>
  <c r="O16" i="45"/>
  <c r="Q16" i="45" s="1"/>
  <c r="I8" i="43"/>
  <c r="N8" i="43"/>
  <c r="O8" i="43"/>
  <c r="I9" i="43"/>
  <c r="N9" i="43"/>
  <c r="O9" i="43"/>
  <c r="I10" i="43"/>
  <c r="N10" i="43"/>
  <c r="O10" i="43"/>
  <c r="I11" i="43"/>
  <c r="N11" i="43"/>
  <c r="Q11" i="43" s="1"/>
  <c r="O11" i="43"/>
  <c r="I7" i="42"/>
  <c r="N7" i="42"/>
  <c r="O7" i="42"/>
  <c r="I7" i="38"/>
  <c r="N7" i="38"/>
  <c r="O7" i="38"/>
  <c r="I7" i="37"/>
  <c r="N7" i="37"/>
  <c r="O7" i="37"/>
  <c r="I8" i="37"/>
  <c r="N8" i="37"/>
  <c r="O8" i="37"/>
  <c r="P15" i="45" l="1"/>
  <c r="J15" i="45" s="1"/>
  <c r="L15" i="45" s="1"/>
  <c r="Q6" i="52"/>
  <c r="P8" i="52"/>
  <c r="J8" i="52" s="1"/>
  <c r="L8" i="52" s="1"/>
  <c r="P7" i="52"/>
  <c r="J7" i="52" s="1"/>
  <c r="L7" i="52" s="1"/>
  <c r="R7" i="52" s="1"/>
  <c r="P7" i="38"/>
  <c r="J7" i="38" s="1"/>
  <c r="L7" i="38" s="1"/>
  <c r="Q8" i="37"/>
  <c r="P7" i="37"/>
  <c r="J7" i="37" s="1"/>
  <c r="L7" i="37" s="1"/>
  <c r="R7" i="37" s="1"/>
  <c r="Q7" i="37"/>
  <c r="Q8" i="43"/>
  <c r="Q15" i="45"/>
  <c r="P9" i="52"/>
  <c r="J9" i="52" s="1"/>
  <c r="L9" i="52" s="1"/>
  <c r="R9" i="52" s="1"/>
  <c r="P8" i="37"/>
  <c r="J8" i="37" s="1"/>
  <c r="L8" i="37" s="1"/>
  <c r="R8" i="37" s="1"/>
  <c r="P8" i="43"/>
  <c r="J8" i="43" s="1"/>
  <c r="L8" i="43" s="1"/>
  <c r="R8" i="43" s="1"/>
  <c r="Q7" i="52"/>
  <c r="Q7" i="42"/>
  <c r="P7" i="42"/>
  <c r="J7" i="42" s="1"/>
  <c r="L7" i="42" s="1"/>
  <c r="Q9" i="43"/>
  <c r="P14" i="45"/>
  <c r="J14" i="45" s="1"/>
  <c r="L14" i="45" s="1"/>
  <c r="Q7" i="38"/>
  <c r="Q10" i="43"/>
  <c r="P9" i="43"/>
  <c r="J9" i="43" s="1"/>
  <c r="L9" i="43" s="1"/>
  <c r="R9" i="43" s="1"/>
  <c r="Q9" i="52"/>
  <c r="P6" i="52"/>
  <c r="J6" i="52" s="1"/>
  <c r="L6" i="52" s="1"/>
  <c r="R6" i="52" s="1"/>
  <c r="P11" i="43"/>
  <c r="J11" i="43" s="1"/>
  <c r="L11" i="43" s="1"/>
  <c r="R11" i="43" s="1"/>
  <c r="Q14" i="45"/>
  <c r="Q8" i="52"/>
  <c r="R16" i="45"/>
  <c r="P10" i="43"/>
  <c r="J10" i="43" s="1"/>
  <c r="L10" i="43" s="1"/>
  <c r="R10" i="43" s="1"/>
  <c r="R7" i="42"/>
  <c r="I9" i="28"/>
  <c r="N9" i="28"/>
  <c r="O9" i="28"/>
  <c r="I8" i="28"/>
  <c r="N8" i="28"/>
  <c r="O8" i="28"/>
  <c r="I6" i="28"/>
  <c r="N6" i="28"/>
  <c r="O6" i="28"/>
  <c r="I7" i="28"/>
  <c r="N7" i="28"/>
  <c r="O7" i="28"/>
  <c r="I6" i="24"/>
  <c r="N6" i="24"/>
  <c r="O6" i="24"/>
  <c r="O5" i="23"/>
  <c r="N5" i="23"/>
  <c r="I5" i="23"/>
  <c r="O4" i="23"/>
  <c r="N4" i="23"/>
  <c r="I4" i="23"/>
  <c r="I6" i="22"/>
  <c r="N6" i="22"/>
  <c r="O6" i="22"/>
  <c r="I7" i="22"/>
  <c r="N7" i="22"/>
  <c r="O7" i="22"/>
  <c r="Q6" i="22" l="1"/>
  <c r="R7" i="38"/>
  <c r="R8" i="52"/>
  <c r="R14" i="45"/>
  <c r="R15" i="45"/>
  <c r="Q7" i="28"/>
  <c r="P6" i="22"/>
  <c r="J6" i="22" s="1"/>
  <c r="L6" i="22" s="1"/>
  <c r="R6" i="22" s="1"/>
  <c r="P7" i="22"/>
  <c r="J7" i="22" s="1"/>
  <c r="L7" i="22" s="1"/>
  <c r="Q7" i="22"/>
  <c r="R7" i="22" s="1"/>
  <c r="Q6" i="24"/>
  <c r="Q4" i="23"/>
  <c r="P7" i="28"/>
  <c r="J7" i="28" s="1"/>
  <c r="L7" i="28" s="1"/>
  <c r="Q9" i="28"/>
  <c r="Q6" i="28"/>
  <c r="P6" i="24"/>
  <c r="J6" i="24" s="1"/>
  <c r="L6" i="24" s="1"/>
  <c r="R6" i="24" s="1"/>
  <c r="P8" i="28"/>
  <c r="J8" i="28" s="1"/>
  <c r="L8" i="28" s="1"/>
  <c r="P9" i="28"/>
  <c r="J9" i="28" s="1"/>
  <c r="L9" i="28" s="1"/>
  <c r="P6" i="28"/>
  <c r="J6" i="28" s="1"/>
  <c r="L6" i="28" s="1"/>
  <c r="Q8" i="28"/>
  <c r="R7" i="28"/>
  <c r="P5" i="23"/>
  <c r="J5" i="23" s="1"/>
  <c r="L5" i="23" s="1"/>
  <c r="P4" i="23"/>
  <c r="J4" i="23" s="1"/>
  <c r="L4" i="23" s="1"/>
  <c r="Q5" i="23"/>
  <c r="O11" i="54"/>
  <c r="N11" i="54"/>
  <c r="I11" i="54"/>
  <c r="O10" i="54"/>
  <c r="N10" i="54"/>
  <c r="I10" i="54"/>
  <c r="O9" i="54"/>
  <c r="N9" i="54"/>
  <c r="I9" i="54"/>
  <c r="O8" i="54"/>
  <c r="N8" i="54"/>
  <c r="I8" i="54"/>
  <c r="O7" i="54"/>
  <c r="N7" i="54"/>
  <c r="I7" i="54"/>
  <c r="O6" i="54"/>
  <c r="N6" i="54"/>
  <c r="I6" i="54"/>
  <c r="O5" i="54"/>
  <c r="N5" i="54"/>
  <c r="I5" i="54"/>
  <c r="O4" i="54"/>
  <c r="N4" i="54"/>
  <c r="I4" i="54"/>
  <c r="P4" i="54" l="1"/>
  <c r="J4" i="54" s="1"/>
  <c r="L4" i="54" s="1"/>
  <c r="Q5" i="54"/>
  <c r="P8" i="54"/>
  <c r="J8" i="54" s="1"/>
  <c r="L8" i="54" s="1"/>
  <c r="R9" i="28"/>
  <c r="Q8" i="54"/>
  <c r="P9" i="54"/>
  <c r="J9" i="54" s="1"/>
  <c r="L9" i="54" s="1"/>
  <c r="Q10" i="54"/>
  <c r="R8" i="28"/>
  <c r="R6" i="28"/>
  <c r="P5" i="54"/>
  <c r="J5" i="54" s="1"/>
  <c r="L5" i="54" s="1"/>
  <c r="Q6" i="54"/>
  <c r="Q7" i="54"/>
  <c r="P10" i="54"/>
  <c r="J10" i="54" s="1"/>
  <c r="L10" i="54" s="1"/>
  <c r="Q11" i="54"/>
  <c r="R5" i="23"/>
  <c r="Q4" i="54"/>
  <c r="Q9" i="54"/>
  <c r="R4" i="23"/>
  <c r="M4" i="23"/>
  <c r="M5" i="23"/>
  <c r="P11" i="54"/>
  <c r="J11" i="54" s="1"/>
  <c r="L11" i="54" s="1"/>
  <c r="P6" i="54"/>
  <c r="J6" i="54" s="1"/>
  <c r="L6" i="54" s="1"/>
  <c r="P7" i="54"/>
  <c r="J7" i="54" s="1"/>
  <c r="L7" i="54" s="1"/>
  <c r="R8" i="54"/>
  <c r="R5" i="54"/>
  <c r="O8" i="26"/>
  <c r="N8" i="26"/>
  <c r="I8" i="26"/>
  <c r="O7" i="26"/>
  <c r="N7" i="26"/>
  <c r="I7" i="26"/>
  <c r="O6" i="26"/>
  <c r="N6" i="26"/>
  <c r="I6" i="26"/>
  <c r="O5" i="26"/>
  <c r="N5" i="26"/>
  <c r="I5" i="26"/>
  <c r="R4" i="54" l="1"/>
  <c r="R10" i="54"/>
  <c r="M17" i="54"/>
  <c r="M14" i="54"/>
  <c r="M16" i="54"/>
  <c r="M12" i="54"/>
  <c r="M15" i="54"/>
  <c r="M21" i="54"/>
  <c r="M18" i="54"/>
  <c r="M13" i="54"/>
  <c r="M19" i="54"/>
  <c r="M20" i="54"/>
  <c r="Q5" i="26"/>
  <c r="R9" i="54"/>
  <c r="P6" i="26"/>
  <c r="J6" i="26" s="1"/>
  <c r="L6" i="26" s="1"/>
  <c r="R7" i="54"/>
  <c r="Q6" i="26"/>
  <c r="R11" i="54"/>
  <c r="M11" i="54"/>
  <c r="M7" i="54"/>
  <c r="M5" i="54"/>
  <c r="M9" i="54"/>
  <c r="R6" i="54"/>
  <c r="M4" i="54"/>
  <c r="M8" i="54"/>
  <c r="M6" i="54"/>
  <c r="M10" i="54"/>
  <c r="Q7" i="26"/>
  <c r="Q8" i="26"/>
  <c r="P8" i="26"/>
  <c r="J8" i="26" s="1"/>
  <c r="L8" i="26" s="1"/>
  <c r="P7" i="26"/>
  <c r="J7" i="26" s="1"/>
  <c r="L7" i="26" s="1"/>
  <c r="P5" i="26"/>
  <c r="J5" i="26" s="1"/>
  <c r="L5" i="26" s="1"/>
  <c r="O13" i="45"/>
  <c r="N13" i="45"/>
  <c r="I13" i="45"/>
  <c r="O12" i="45"/>
  <c r="N12" i="45"/>
  <c r="I12" i="45"/>
  <c r="O11" i="45"/>
  <c r="N11" i="45"/>
  <c r="I11" i="45"/>
  <c r="O10" i="45"/>
  <c r="N10" i="45"/>
  <c r="I10" i="45"/>
  <c r="O9" i="45"/>
  <c r="N9" i="45"/>
  <c r="I9" i="45"/>
  <c r="O8" i="45"/>
  <c r="N8" i="45"/>
  <c r="I8" i="45"/>
  <c r="O7" i="45"/>
  <c r="N7" i="45"/>
  <c r="I7" i="45"/>
  <c r="O6" i="45"/>
  <c r="N6" i="45"/>
  <c r="I6" i="45"/>
  <c r="O6" i="42"/>
  <c r="N6" i="42"/>
  <c r="I6" i="42"/>
  <c r="O7" i="40"/>
  <c r="N7" i="40"/>
  <c r="I7" i="40"/>
  <c r="O6" i="40"/>
  <c r="N6" i="40"/>
  <c r="Q6" i="40" s="1"/>
  <c r="I6" i="40"/>
  <c r="O9" i="39"/>
  <c r="N9" i="39"/>
  <c r="I9" i="39"/>
  <c r="O8" i="39"/>
  <c r="N8" i="39"/>
  <c r="I8" i="39"/>
  <c r="O7" i="39"/>
  <c r="N7" i="39"/>
  <c r="I7" i="39"/>
  <c r="O6" i="39"/>
  <c r="N6" i="39"/>
  <c r="I6" i="39"/>
  <c r="O6" i="36"/>
  <c r="N6" i="36"/>
  <c r="I6" i="36"/>
  <c r="O5" i="36"/>
  <c r="N5" i="36"/>
  <c r="I5" i="36"/>
  <c r="O4" i="36"/>
  <c r="N4" i="36"/>
  <c r="I4" i="36"/>
  <c r="O7" i="30"/>
  <c r="N7" i="30"/>
  <c r="I7" i="30"/>
  <c r="O6" i="30"/>
  <c r="N6" i="30"/>
  <c r="I6" i="30"/>
  <c r="O11" i="27"/>
  <c r="N11" i="27"/>
  <c r="Q11" i="27" s="1"/>
  <c r="I11" i="27"/>
  <c r="P11" i="27" s="1"/>
  <c r="J11" i="27" s="1"/>
  <c r="L11" i="27" s="1"/>
  <c r="O10" i="27"/>
  <c r="N10" i="27"/>
  <c r="I10" i="27"/>
  <c r="O9" i="27"/>
  <c r="N9" i="27"/>
  <c r="I9" i="27"/>
  <c r="O8" i="27"/>
  <c r="N8" i="27"/>
  <c r="I8" i="27"/>
  <c r="O7" i="27"/>
  <c r="N7" i="27"/>
  <c r="Q7" i="27" s="1"/>
  <c r="I7" i="27"/>
  <c r="P7" i="27" s="1"/>
  <c r="J7" i="27" s="1"/>
  <c r="L7" i="27" s="1"/>
  <c r="I4" i="27"/>
  <c r="N4" i="27"/>
  <c r="O4" i="27"/>
  <c r="P6" i="40" l="1"/>
  <c r="J6" i="40" s="1"/>
  <c r="L6" i="40" s="1"/>
  <c r="R6" i="26"/>
  <c r="Q4" i="36"/>
  <c r="P4" i="27"/>
  <c r="J4" i="27" s="1"/>
  <c r="L4" i="27" s="1"/>
  <c r="Q9" i="27"/>
  <c r="Q6" i="30"/>
  <c r="Q5" i="36"/>
  <c r="P8" i="45"/>
  <c r="J8" i="45" s="1"/>
  <c r="L8" i="45" s="1"/>
  <c r="R8" i="45" s="1"/>
  <c r="Q8" i="45"/>
  <c r="Q12" i="45"/>
  <c r="P6" i="30"/>
  <c r="J6" i="30" s="1"/>
  <c r="L6" i="30" s="1"/>
  <c r="R6" i="30" s="1"/>
  <c r="Q7" i="30"/>
  <c r="P5" i="36"/>
  <c r="J5" i="36" s="1"/>
  <c r="L5" i="36" s="1"/>
  <c r="Q6" i="36"/>
  <c r="Q9" i="39"/>
  <c r="Q10" i="45"/>
  <c r="Q7" i="40"/>
  <c r="Q7" i="39"/>
  <c r="P7" i="40"/>
  <c r="J7" i="40" s="1"/>
  <c r="L7" i="40" s="1"/>
  <c r="R7" i="40" s="1"/>
  <c r="P7" i="30"/>
  <c r="J7" i="30" s="1"/>
  <c r="L7" i="30" s="1"/>
  <c r="R7" i="30" s="1"/>
  <c r="Q13" i="45"/>
  <c r="Q6" i="39"/>
  <c r="P9" i="39"/>
  <c r="J9" i="39" s="1"/>
  <c r="L9" i="39" s="1"/>
  <c r="Q11" i="45"/>
  <c r="P4" i="36"/>
  <c r="J4" i="36" s="1"/>
  <c r="L4" i="36" s="1"/>
  <c r="Q10" i="27"/>
  <c r="P10" i="45"/>
  <c r="J10" i="45" s="1"/>
  <c r="L10" i="45" s="1"/>
  <c r="Q4" i="27"/>
  <c r="R4" i="27" s="1"/>
  <c r="Q6" i="45"/>
  <c r="Q8" i="27"/>
  <c r="P7" i="39"/>
  <c r="J7" i="39" s="1"/>
  <c r="L7" i="39" s="1"/>
  <c r="R7" i="39" s="1"/>
  <c r="Q6" i="42"/>
  <c r="P7" i="45"/>
  <c r="J7" i="45" s="1"/>
  <c r="L7" i="45" s="1"/>
  <c r="P13" i="45"/>
  <c r="J13" i="45" s="1"/>
  <c r="L13" i="45" s="1"/>
  <c r="P9" i="27"/>
  <c r="J9" i="27" s="1"/>
  <c r="L9" i="27" s="1"/>
  <c r="P6" i="36"/>
  <c r="J6" i="36" s="1"/>
  <c r="L6" i="36" s="1"/>
  <c r="P6" i="39"/>
  <c r="J6" i="39" s="1"/>
  <c r="L6" i="39" s="1"/>
  <c r="Q8" i="39"/>
  <c r="Q7" i="45"/>
  <c r="Q9" i="45"/>
  <c r="P11" i="45"/>
  <c r="J11" i="45" s="1"/>
  <c r="L11" i="45" s="1"/>
  <c r="P12" i="45"/>
  <c r="J12" i="45" s="1"/>
  <c r="L12" i="45" s="1"/>
  <c r="R12" i="45" s="1"/>
  <c r="R8" i="26"/>
  <c r="R7" i="26"/>
  <c r="R5" i="26"/>
  <c r="P9" i="45"/>
  <c r="J9" i="45" s="1"/>
  <c r="L9" i="45" s="1"/>
  <c r="P6" i="45"/>
  <c r="J6" i="45" s="1"/>
  <c r="L6" i="45" s="1"/>
  <c r="P6" i="42"/>
  <c r="J6" i="42" s="1"/>
  <c r="L6" i="42" s="1"/>
  <c r="R6" i="40"/>
  <c r="P8" i="39"/>
  <c r="J8" i="39" s="1"/>
  <c r="L8" i="39" s="1"/>
  <c r="R4" i="36"/>
  <c r="R11" i="27"/>
  <c r="P10" i="27"/>
  <c r="J10" i="27" s="1"/>
  <c r="L10" i="27" s="1"/>
  <c r="R7" i="27"/>
  <c r="P8" i="27"/>
  <c r="J8" i="27" s="1"/>
  <c r="L8" i="27" s="1"/>
  <c r="O9" i="25"/>
  <c r="N9" i="25"/>
  <c r="I9" i="25"/>
  <c r="O8" i="25"/>
  <c r="N8" i="25"/>
  <c r="I8" i="25"/>
  <c r="O7" i="25"/>
  <c r="N7" i="25"/>
  <c r="I7" i="25"/>
  <c r="O6" i="25"/>
  <c r="N6" i="25"/>
  <c r="I6" i="25"/>
  <c r="R6" i="39" l="1"/>
  <c r="R10" i="45"/>
  <c r="R5" i="36"/>
  <c r="R9" i="27"/>
  <c r="R13" i="45"/>
  <c r="R9" i="39"/>
  <c r="Q9" i="25"/>
  <c r="P7" i="25"/>
  <c r="J7" i="25" s="1"/>
  <c r="L7" i="25" s="1"/>
  <c r="Q7" i="25"/>
  <c r="P6" i="25"/>
  <c r="J6" i="25" s="1"/>
  <c r="L6" i="25" s="1"/>
  <c r="Q8" i="25"/>
  <c r="R8" i="39"/>
  <c r="R7" i="45"/>
  <c r="R11" i="45"/>
  <c r="Q6" i="25"/>
  <c r="P9" i="25"/>
  <c r="J9" i="25" s="1"/>
  <c r="L9" i="25" s="1"/>
  <c r="R6" i="36"/>
  <c r="R6" i="42"/>
  <c r="R9" i="45"/>
  <c r="R6" i="45"/>
  <c r="R10" i="27"/>
  <c r="R8" i="27"/>
  <c r="P8" i="25"/>
  <c r="J8" i="25" s="1"/>
  <c r="L8" i="25" s="1"/>
  <c r="I6" i="41"/>
  <c r="I7" i="41"/>
  <c r="I8" i="41"/>
  <c r="I5" i="41"/>
  <c r="I4" i="41"/>
  <c r="N8" i="41"/>
  <c r="O8" i="41"/>
  <c r="O5" i="52"/>
  <c r="N5" i="52"/>
  <c r="I5" i="52"/>
  <c r="O4" i="52"/>
  <c r="N4" i="52"/>
  <c r="I4" i="52"/>
  <c r="O7" i="51"/>
  <c r="N7" i="51"/>
  <c r="I7" i="51"/>
  <c r="O6" i="51"/>
  <c r="N6" i="51"/>
  <c r="I6" i="51"/>
  <c r="O5" i="51"/>
  <c r="N5" i="51"/>
  <c r="I5" i="51"/>
  <c r="O4" i="51"/>
  <c r="N4" i="51"/>
  <c r="I4" i="51"/>
  <c r="Q4" i="51" l="1"/>
  <c r="R7" i="25"/>
  <c r="P5" i="52"/>
  <c r="J5" i="52" s="1"/>
  <c r="L5" i="52" s="1"/>
  <c r="Q8" i="41"/>
  <c r="P4" i="51"/>
  <c r="J4" i="51" s="1"/>
  <c r="L4" i="51" s="1"/>
  <c r="Q5" i="52"/>
  <c r="R6" i="25"/>
  <c r="P4" i="52"/>
  <c r="J4" i="52" s="1"/>
  <c r="L4" i="52" s="1"/>
  <c r="Q4" i="52"/>
  <c r="R9" i="25"/>
  <c r="Q5" i="51"/>
  <c r="Q6" i="51"/>
  <c r="R8" i="25"/>
  <c r="P6" i="51"/>
  <c r="J6" i="51" s="1"/>
  <c r="L6" i="51" s="1"/>
  <c r="Q7" i="51"/>
  <c r="P5" i="51"/>
  <c r="J5" i="51" s="1"/>
  <c r="L5" i="51" s="1"/>
  <c r="P8" i="41"/>
  <c r="J8" i="41" s="1"/>
  <c r="L8" i="41" s="1"/>
  <c r="P7" i="51"/>
  <c r="J7" i="51" s="1"/>
  <c r="L7" i="51" s="1"/>
  <c r="I8" i="31"/>
  <c r="N8" i="31"/>
  <c r="O8" i="31"/>
  <c r="M5" i="52" l="1"/>
  <c r="R5" i="52"/>
  <c r="R4" i="52"/>
  <c r="M6" i="51"/>
  <c r="M9" i="52"/>
  <c r="M7" i="52"/>
  <c r="M8" i="52"/>
  <c r="M6" i="52"/>
  <c r="R4" i="51"/>
  <c r="R8" i="41"/>
  <c r="M4" i="51"/>
  <c r="M7" i="51"/>
  <c r="R5" i="51"/>
  <c r="M5" i="51"/>
  <c r="R6" i="51"/>
  <c r="M4" i="52"/>
  <c r="R7" i="51"/>
  <c r="P8" i="31"/>
  <c r="J8" i="31" s="1"/>
  <c r="L8" i="31" s="1"/>
  <c r="Q8" i="31"/>
  <c r="R8" i="31" l="1"/>
  <c r="O5" i="45"/>
  <c r="N5" i="45"/>
  <c r="I5" i="45"/>
  <c r="O4" i="45"/>
  <c r="N4" i="45"/>
  <c r="I4" i="45"/>
  <c r="O6" i="44"/>
  <c r="N6" i="44"/>
  <c r="I6" i="44"/>
  <c r="O5" i="44"/>
  <c r="N5" i="44"/>
  <c r="I5" i="44"/>
  <c r="O4" i="44"/>
  <c r="N4" i="44"/>
  <c r="I4" i="44"/>
  <c r="O7" i="43"/>
  <c r="N7" i="43"/>
  <c r="I7" i="43"/>
  <c r="O6" i="43"/>
  <c r="N6" i="43"/>
  <c r="I6" i="43"/>
  <c r="O5" i="43"/>
  <c r="N5" i="43"/>
  <c r="I5" i="43"/>
  <c r="O4" i="43"/>
  <c r="N4" i="43"/>
  <c r="I4" i="43"/>
  <c r="O5" i="42"/>
  <c r="N5" i="42"/>
  <c r="I5" i="42"/>
  <c r="O4" i="42"/>
  <c r="N4" i="42"/>
  <c r="I4" i="42"/>
  <c r="O7" i="41"/>
  <c r="N7" i="41"/>
  <c r="O6" i="41"/>
  <c r="N6" i="41"/>
  <c r="O5" i="41"/>
  <c r="N5" i="41"/>
  <c r="O4" i="41"/>
  <c r="N4" i="41"/>
  <c r="O5" i="40"/>
  <c r="N5" i="40"/>
  <c r="Q5" i="40" s="1"/>
  <c r="I5" i="40"/>
  <c r="O4" i="40"/>
  <c r="N4" i="40"/>
  <c r="I4" i="40"/>
  <c r="O5" i="39"/>
  <c r="N5" i="39"/>
  <c r="I5" i="39"/>
  <c r="O4" i="39"/>
  <c r="N4" i="39"/>
  <c r="I4" i="39"/>
  <c r="O6" i="38"/>
  <c r="N6" i="38"/>
  <c r="I6" i="38"/>
  <c r="O5" i="38"/>
  <c r="N5" i="38"/>
  <c r="I5" i="38"/>
  <c r="O4" i="38"/>
  <c r="N4" i="38"/>
  <c r="I4" i="38"/>
  <c r="O6" i="37"/>
  <c r="N6" i="37"/>
  <c r="I6" i="37"/>
  <c r="O5" i="37"/>
  <c r="N5" i="37"/>
  <c r="I5" i="37"/>
  <c r="O4" i="37"/>
  <c r="N4" i="37"/>
  <c r="I4" i="37"/>
  <c r="O7" i="35"/>
  <c r="N7" i="35"/>
  <c r="I7" i="35"/>
  <c r="O6" i="35"/>
  <c r="N6" i="35"/>
  <c r="I6" i="35"/>
  <c r="O5" i="35"/>
  <c r="N5" i="35"/>
  <c r="I5" i="35"/>
  <c r="O4" i="35"/>
  <c r="N4" i="35"/>
  <c r="I4" i="35"/>
  <c r="O5" i="34"/>
  <c r="N5" i="34"/>
  <c r="I5" i="34"/>
  <c r="O4" i="34"/>
  <c r="N4" i="34"/>
  <c r="I4" i="34"/>
  <c r="O7" i="33"/>
  <c r="N7" i="33"/>
  <c r="I7" i="33"/>
  <c r="O6" i="33"/>
  <c r="N6" i="33"/>
  <c r="I6" i="33"/>
  <c r="O5" i="33"/>
  <c r="N5" i="33"/>
  <c r="I5" i="33"/>
  <c r="O4" i="33"/>
  <c r="N4" i="33"/>
  <c r="I4" i="33"/>
  <c r="O6" i="32"/>
  <c r="N6" i="32"/>
  <c r="I6" i="32"/>
  <c r="O5" i="32"/>
  <c r="N5" i="32"/>
  <c r="I5" i="32"/>
  <c r="O4" i="32"/>
  <c r="N4" i="32"/>
  <c r="I4" i="32"/>
  <c r="O7" i="31"/>
  <c r="N7" i="31"/>
  <c r="I7" i="31"/>
  <c r="O6" i="31"/>
  <c r="N6" i="31"/>
  <c r="I6" i="31"/>
  <c r="O5" i="31"/>
  <c r="N5" i="31"/>
  <c r="I5" i="31"/>
  <c r="O4" i="31"/>
  <c r="N4" i="31"/>
  <c r="I4" i="31"/>
  <c r="O5" i="30"/>
  <c r="N5" i="30"/>
  <c r="I5" i="30"/>
  <c r="O4" i="30"/>
  <c r="N4" i="30"/>
  <c r="I4" i="30"/>
  <c r="O6" i="29"/>
  <c r="N6" i="29"/>
  <c r="I6" i="29"/>
  <c r="O5" i="29"/>
  <c r="N5" i="29"/>
  <c r="I5" i="29"/>
  <c r="O4" i="29"/>
  <c r="N4" i="29"/>
  <c r="I4" i="29"/>
  <c r="O5" i="28"/>
  <c r="N5" i="28"/>
  <c r="I5" i="28"/>
  <c r="O4" i="28"/>
  <c r="N4" i="28"/>
  <c r="I4" i="28"/>
  <c r="O6" i="27"/>
  <c r="N6" i="27"/>
  <c r="I6" i="27"/>
  <c r="O5" i="27"/>
  <c r="N5" i="27"/>
  <c r="I5" i="27"/>
  <c r="O4" i="26"/>
  <c r="N4" i="26"/>
  <c r="I4" i="26"/>
  <c r="O5" i="25"/>
  <c r="N5" i="25"/>
  <c r="I5" i="25"/>
  <c r="O4" i="25"/>
  <c r="N4" i="25"/>
  <c r="I4" i="25"/>
  <c r="P6" i="35" l="1"/>
  <c r="J6" i="35" s="1"/>
  <c r="L6" i="35" s="1"/>
  <c r="Q4" i="34"/>
  <c r="Q6" i="35"/>
  <c r="Q6" i="29"/>
  <c r="Q4" i="37"/>
  <c r="P4" i="32"/>
  <c r="J4" i="32" s="1"/>
  <c r="L4" i="32" s="1"/>
  <c r="Q5" i="38"/>
  <c r="Q5" i="39"/>
  <c r="Q5" i="41"/>
  <c r="Q5" i="45"/>
  <c r="P5" i="27"/>
  <c r="J5" i="27" s="1"/>
  <c r="L5" i="27" s="1"/>
  <c r="P7" i="31"/>
  <c r="J7" i="31" s="1"/>
  <c r="L7" i="31" s="1"/>
  <c r="R7" i="31" s="1"/>
  <c r="Q5" i="25"/>
  <c r="Q5" i="27"/>
  <c r="Q5" i="30"/>
  <c r="Q7" i="31"/>
  <c r="P5" i="32"/>
  <c r="J5" i="32" s="1"/>
  <c r="L5" i="32" s="1"/>
  <c r="Q6" i="32"/>
  <c r="Q6" i="33"/>
  <c r="Q4" i="35"/>
  <c r="P5" i="35"/>
  <c r="J5" i="35" s="1"/>
  <c r="L5" i="35" s="1"/>
  <c r="P7" i="35"/>
  <c r="J7" i="35" s="1"/>
  <c r="L7" i="35" s="1"/>
  <c r="Q6" i="38"/>
  <c r="P6" i="44"/>
  <c r="J6" i="44" s="1"/>
  <c r="L6" i="44" s="1"/>
  <c r="Q4" i="44"/>
  <c r="P5" i="44"/>
  <c r="J5" i="44" s="1"/>
  <c r="L5" i="44" s="1"/>
  <c r="P6" i="43"/>
  <c r="J6" i="43" s="1"/>
  <c r="L6" i="43" s="1"/>
  <c r="Q4" i="43"/>
  <c r="P5" i="43"/>
  <c r="J5" i="43" s="1"/>
  <c r="L5" i="43" s="1"/>
  <c r="Q7" i="43"/>
  <c r="Q4" i="42"/>
  <c r="Q7" i="41"/>
  <c r="Q6" i="41"/>
  <c r="P4" i="45"/>
  <c r="J4" i="45" s="1"/>
  <c r="L4" i="45" s="1"/>
  <c r="Q4" i="45"/>
  <c r="P5" i="45"/>
  <c r="J5" i="45" s="1"/>
  <c r="L5" i="45" s="1"/>
  <c r="Q5" i="44"/>
  <c r="P4" i="44"/>
  <c r="J4" i="44" s="1"/>
  <c r="L4" i="44" s="1"/>
  <c r="Q6" i="44"/>
  <c r="P7" i="43"/>
  <c r="J7" i="43" s="1"/>
  <c r="L7" i="43" s="1"/>
  <c r="Q5" i="43"/>
  <c r="R5" i="43" s="1"/>
  <c r="P4" i="43"/>
  <c r="J4" i="43" s="1"/>
  <c r="L4" i="43" s="1"/>
  <c r="Q6" i="43"/>
  <c r="R6" i="43" s="1"/>
  <c r="Q5" i="42"/>
  <c r="P5" i="42"/>
  <c r="J5" i="42" s="1"/>
  <c r="L5" i="42" s="1"/>
  <c r="P5" i="41"/>
  <c r="J5" i="41" s="1"/>
  <c r="L5" i="41" s="1"/>
  <c r="P6" i="41"/>
  <c r="J6" i="41" s="1"/>
  <c r="L6" i="41" s="1"/>
  <c r="Q4" i="41"/>
  <c r="Q4" i="40"/>
  <c r="P5" i="40"/>
  <c r="J5" i="40" s="1"/>
  <c r="L5" i="40" s="1"/>
  <c r="P5" i="39"/>
  <c r="J5" i="39" s="1"/>
  <c r="L5" i="39" s="1"/>
  <c r="Q4" i="39"/>
  <c r="Q4" i="38"/>
  <c r="P5" i="38"/>
  <c r="J5" i="38" s="1"/>
  <c r="L5" i="38" s="1"/>
  <c r="P6" i="38"/>
  <c r="J6" i="38" s="1"/>
  <c r="L6" i="38" s="1"/>
  <c r="R6" i="38" s="1"/>
  <c r="Q5" i="37"/>
  <c r="P5" i="37"/>
  <c r="J5" i="37" s="1"/>
  <c r="L5" i="37" s="1"/>
  <c r="P6" i="37"/>
  <c r="J6" i="37" s="1"/>
  <c r="L6" i="37" s="1"/>
  <c r="Q6" i="37"/>
  <c r="Q7" i="35"/>
  <c r="R7" i="35" s="1"/>
  <c r="P4" i="35"/>
  <c r="J4" i="35" s="1"/>
  <c r="L4" i="35" s="1"/>
  <c r="P4" i="34"/>
  <c r="J4" i="34" s="1"/>
  <c r="L4" i="34" s="1"/>
  <c r="R4" i="34" s="1"/>
  <c r="P5" i="34"/>
  <c r="J5" i="34" s="1"/>
  <c r="L5" i="34" s="1"/>
  <c r="P4" i="33"/>
  <c r="J4" i="33" s="1"/>
  <c r="L4" i="33" s="1"/>
  <c r="P6" i="33"/>
  <c r="J6" i="33" s="1"/>
  <c r="L6" i="33" s="1"/>
  <c r="Q7" i="33"/>
  <c r="P5" i="33"/>
  <c r="J5" i="33" s="1"/>
  <c r="L5" i="33" s="1"/>
  <c r="Q5" i="33"/>
  <c r="P7" i="33"/>
  <c r="J7" i="33" s="1"/>
  <c r="L7" i="33" s="1"/>
  <c r="Q4" i="33"/>
  <c r="Q4" i="32"/>
  <c r="R4" i="32" s="1"/>
  <c r="P6" i="32"/>
  <c r="J6" i="32" s="1"/>
  <c r="L6" i="32" s="1"/>
  <c r="Q5" i="32"/>
  <c r="R5" i="32" s="1"/>
  <c r="Q4" i="31"/>
  <c r="Q6" i="31"/>
  <c r="P4" i="31"/>
  <c r="J4" i="31" s="1"/>
  <c r="L4" i="31" s="1"/>
  <c r="P5" i="31"/>
  <c r="J5" i="31" s="1"/>
  <c r="L5" i="31" s="1"/>
  <c r="Q5" i="31"/>
  <c r="P6" i="31"/>
  <c r="J6" i="31" s="1"/>
  <c r="L6" i="31" s="1"/>
  <c r="R6" i="31" s="1"/>
  <c r="Q4" i="30"/>
  <c r="P5" i="30"/>
  <c r="J5" i="30" s="1"/>
  <c r="L5" i="30" s="1"/>
  <c r="Q4" i="29"/>
  <c r="Q5" i="29"/>
  <c r="P6" i="29"/>
  <c r="J6" i="29" s="1"/>
  <c r="L6" i="29" s="1"/>
  <c r="R6" i="29" s="1"/>
  <c r="P5" i="29"/>
  <c r="J5" i="29" s="1"/>
  <c r="L5" i="29" s="1"/>
  <c r="Q4" i="28"/>
  <c r="P5" i="28"/>
  <c r="J5" i="28" s="1"/>
  <c r="L5" i="28" s="1"/>
  <c r="Q5" i="28"/>
  <c r="P6" i="27"/>
  <c r="J6" i="27" s="1"/>
  <c r="L6" i="27" s="1"/>
  <c r="Q6" i="27"/>
  <c r="P4" i="26"/>
  <c r="J4" i="26" s="1"/>
  <c r="L4" i="26" s="1"/>
  <c r="Q4" i="26"/>
  <c r="Q4" i="25"/>
  <c r="P4" i="25"/>
  <c r="J4" i="25" s="1"/>
  <c r="L4" i="25" s="1"/>
  <c r="M10" i="25" s="1"/>
  <c r="P5" i="25"/>
  <c r="J5" i="25" s="1"/>
  <c r="L5" i="25" s="1"/>
  <c r="R6" i="35"/>
  <c r="Q5" i="34"/>
  <c r="Q5" i="35"/>
  <c r="P4" i="38"/>
  <c r="J4" i="38" s="1"/>
  <c r="L4" i="38" s="1"/>
  <c r="P4" i="40"/>
  <c r="J4" i="40" s="1"/>
  <c r="L4" i="40" s="1"/>
  <c r="P7" i="41"/>
  <c r="J7" i="41" s="1"/>
  <c r="L7" i="41" s="1"/>
  <c r="P4" i="42"/>
  <c r="J4" i="42" s="1"/>
  <c r="L4" i="42" s="1"/>
  <c r="R4" i="45"/>
  <c r="P4" i="37"/>
  <c r="J4" i="37" s="1"/>
  <c r="L4" i="37" s="1"/>
  <c r="P4" i="39"/>
  <c r="J4" i="39" s="1"/>
  <c r="L4" i="39" s="1"/>
  <c r="P4" i="41"/>
  <c r="J4" i="41" s="1"/>
  <c r="L4" i="41" s="1"/>
  <c r="P4" i="28"/>
  <c r="J4" i="28" s="1"/>
  <c r="L4" i="28" s="1"/>
  <c r="P4" i="30"/>
  <c r="J4" i="30" s="1"/>
  <c r="L4" i="30" s="1"/>
  <c r="M8" i="30" s="1"/>
  <c r="P4" i="29"/>
  <c r="J4" i="29" s="1"/>
  <c r="L4" i="29" s="1"/>
  <c r="R5" i="27"/>
  <c r="O5" i="24"/>
  <c r="N5" i="24"/>
  <c r="I5" i="24"/>
  <c r="O4" i="24"/>
  <c r="N4" i="24"/>
  <c r="I4" i="24"/>
  <c r="R6" i="27" l="1"/>
  <c r="M16" i="43"/>
  <c r="M20" i="43"/>
  <c r="M12" i="43"/>
  <c r="M15" i="43"/>
  <c r="M21" i="43"/>
  <c r="M19" i="43"/>
  <c r="M13" i="43"/>
  <c r="M22" i="43"/>
  <c r="M14" i="43"/>
  <c r="M18" i="43"/>
  <c r="M17" i="43"/>
  <c r="R4" i="44"/>
  <c r="M24" i="44"/>
  <c r="M10" i="44"/>
  <c r="M25" i="44"/>
  <c r="M20" i="44"/>
  <c r="M12" i="44"/>
  <c r="M23" i="44"/>
  <c r="M18" i="44"/>
  <c r="M11" i="44"/>
  <c r="M15" i="44"/>
  <c r="M7" i="44"/>
  <c r="M26" i="44"/>
  <c r="M21" i="44"/>
  <c r="M16" i="44"/>
  <c r="M8" i="44"/>
  <c r="M19" i="44"/>
  <c r="M9" i="44"/>
  <c r="M14" i="44"/>
  <c r="M13" i="44"/>
  <c r="M17" i="44"/>
  <c r="M22" i="44"/>
  <c r="M19" i="45"/>
  <c r="M18" i="45"/>
  <c r="M17" i="45"/>
  <c r="M10" i="32"/>
  <c r="M9" i="32"/>
  <c r="M8" i="32"/>
  <c r="M7" i="32"/>
  <c r="M13" i="40"/>
  <c r="M10" i="40"/>
  <c r="M14" i="40"/>
  <c r="M9" i="40"/>
  <c r="M11" i="40"/>
  <c r="M12" i="40"/>
  <c r="M8" i="40"/>
  <c r="M10" i="31"/>
  <c r="M9" i="31"/>
  <c r="M11" i="31"/>
  <c r="M18" i="33"/>
  <c r="M11" i="33"/>
  <c r="M16" i="33"/>
  <c r="M19" i="33"/>
  <c r="M12" i="33"/>
  <c r="M13" i="33"/>
  <c r="M17" i="33"/>
  <c r="M15" i="33"/>
  <c r="M10" i="33"/>
  <c r="M14" i="33"/>
  <c r="M9" i="33"/>
  <c r="M8" i="33"/>
  <c r="M8" i="29"/>
  <c r="M7" i="29"/>
  <c r="M13" i="41"/>
  <c r="M10" i="41"/>
  <c r="M11" i="41"/>
  <c r="M9" i="41"/>
  <c r="M12" i="41"/>
  <c r="M7" i="42"/>
  <c r="M12" i="42"/>
  <c r="M8" i="42"/>
  <c r="M9" i="42"/>
  <c r="M11" i="42"/>
  <c r="M10" i="42"/>
  <c r="M13" i="39"/>
  <c r="M10" i="39"/>
  <c r="M11" i="39"/>
  <c r="M14" i="39"/>
  <c r="M12" i="39"/>
  <c r="M11" i="35"/>
  <c r="M12" i="35"/>
  <c r="M8" i="35"/>
  <c r="M13" i="35"/>
  <c r="M10" i="35"/>
  <c r="M14" i="35"/>
  <c r="M9" i="35"/>
  <c r="R6" i="44"/>
  <c r="R5" i="30"/>
  <c r="M15" i="45"/>
  <c r="M16" i="45"/>
  <c r="M14" i="45"/>
  <c r="R7" i="43"/>
  <c r="R6" i="32"/>
  <c r="M8" i="28"/>
  <c r="M7" i="28"/>
  <c r="M6" i="28"/>
  <c r="M9" i="28"/>
  <c r="M8" i="37"/>
  <c r="M7" i="37"/>
  <c r="M7" i="38"/>
  <c r="R4" i="31"/>
  <c r="M11" i="43"/>
  <c r="M8" i="43"/>
  <c r="M9" i="43"/>
  <c r="M10" i="43"/>
  <c r="M5" i="43"/>
  <c r="M7" i="33"/>
  <c r="M6" i="27"/>
  <c r="M7" i="41"/>
  <c r="R7" i="33"/>
  <c r="Q4" i="24"/>
  <c r="M5" i="25"/>
  <c r="M6" i="31"/>
  <c r="M6" i="32"/>
  <c r="R5" i="38"/>
  <c r="R5" i="35"/>
  <c r="R5" i="44"/>
  <c r="M5" i="44"/>
  <c r="M4" i="39"/>
  <c r="M9" i="39"/>
  <c r="M7" i="39"/>
  <c r="M8" i="39"/>
  <c r="M6" i="39"/>
  <c r="M4" i="42"/>
  <c r="M6" i="42"/>
  <c r="M4" i="31"/>
  <c r="M8" i="31"/>
  <c r="M4" i="34"/>
  <c r="M7" i="35"/>
  <c r="M5" i="27"/>
  <c r="M4" i="27"/>
  <c r="M11" i="27"/>
  <c r="M7" i="27"/>
  <c r="M8" i="27"/>
  <c r="M9" i="27"/>
  <c r="M10" i="27"/>
  <c r="M4" i="26"/>
  <c r="M6" i="26"/>
  <c r="M8" i="26"/>
  <c r="M5" i="26"/>
  <c r="M7" i="26"/>
  <c r="M6" i="33"/>
  <c r="M4" i="35"/>
  <c r="M5" i="39"/>
  <c r="R6" i="41"/>
  <c r="M6" i="41"/>
  <c r="R5" i="45"/>
  <c r="M5" i="45"/>
  <c r="M5" i="35"/>
  <c r="M5" i="32"/>
  <c r="M4" i="30"/>
  <c r="M7" i="30"/>
  <c r="M6" i="30"/>
  <c r="M4" i="40"/>
  <c r="M6" i="40"/>
  <c r="M7" i="40"/>
  <c r="M4" i="25"/>
  <c r="M7" i="25"/>
  <c r="M6" i="25"/>
  <c r="M8" i="25"/>
  <c r="M9" i="25"/>
  <c r="M4" i="33"/>
  <c r="R5" i="40"/>
  <c r="M5" i="40"/>
  <c r="R5" i="41"/>
  <c r="M5" i="41"/>
  <c r="M7" i="43"/>
  <c r="M4" i="44"/>
  <c r="M6" i="44"/>
  <c r="M6" i="35"/>
  <c r="R5" i="25"/>
  <c r="M4" i="41"/>
  <c r="M8" i="41"/>
  <c r="M5" i="30"/>
  <c r="M5" i="31"/>
  <c r="M5" i="33"/>
  <c r="M5" i="34"/>
  <c r="R5" i="39"/>
  <c r="R5" i="42"/>
  <c r="M5" i="42"/>
  <c r="M4" i="45"/>
  <c r="M10" i="45"/>
  <c r="M8" i="45"/>
  <c r="M9" i="45"/>
  <c r="M12" i="45"/>
  <c r="M13" i="45"/>
  <c r="M6" i="45"/>
  <c r="M11" i="45"/>
  <c r="M7" i="45"/>
  <c r="M7" i="31"/>
  <c r="M4" i="32"/>
  <c r="R5" i="34"/>
  <c r="M6" i="29"/>
  <c r="R5" i="29"/>
  <c r="R4" i="43"/>
  <c r="M6" i="43"/>
  <c r="M4" i="43"/>
  <c r="M5" i="38"/>
  <c r="R5" i="37"/>
  <c r="R6" i="37"/>
  <c r="R4" i="35"/>
  <c r="R6" i="33"/>
  <c r="R4" i="33"/>
  <c r="R5" i="33"/>
  <c r="R5" i="31"/>
  <c r="R5" i="28"/>
  <c r="R4" i="26"/>
  <c r="R4" i="25"/>
  <c r="P4" i="24"/>
  <c r="J4" i="24" s="1"/>
  <c r="L4" i="24" s="1"/>
  <c r="Q5" i="24"/>
  <c r="R4" i="42"/>
  <c r="M6" i="37"/>
  <c r="R4" i="40"/>
  <c r="M4" i="38"/>
  <c r="R4" i="38"/>
  <c r="R4" i="39"/>
  <c r="R7" i="41"/>
  <c r="R4" i="41"/>
  <c r="M4" i="37"/>
  <c r="R4" i="37"/>
  <c r="M5" i="37"/>
  <c r="M6" i="38"/>
  <c r="M5" i="28"/>
  <c r="R4" i="29"/>
  <c r="M4" i="29"/>
  <c r="R4" i="30"/>
  <c r="M5" i="29"/>
  <c r="R4" i="28"/>
  <c r="M4" i="28"/>
  <c r="P5" i="24"/>
  <c r="J5" i="24" s="1"/>
  <c r="L5" i="24" s="1"/>
  <c r="O5" i="22"/>
  <c r="N5" i="22"/>
  <c r="I5" i="22"/>
  <c r="O4" i="22"/>
  <c r="N4" i="22"/>
  <c r="I4" i="22"/>
  <c r="M9" i="24" l="1"/>
  <c r="M7" i="24"/>
  <c r="M8" i="24"/>
  <c r="R4" i="24"/>
  <c r="M6" i="24"/>
  <c r="Q5" i="22"/>
  <c r="R5" i="24"/>
  <c r="M5" i="24"/>
  <c r="M4" i="24"/>
  <c r="P5" i="22"/>
  <c r="J5" i="22" s="1"/>
  <c r="L5" i="22" s="1"/>
  <c r="Q4" i="22"/>
  <c r="P4" i="22"/>
  <c r="J4" i="22" s="1"/>
  <c r="L4" i="22" s="1"/>
  <c r="M7" i="22" l="1"/>
  <c r="M6" i="22"/>
  <c r="R4" i="22"/>
  <c r="R5" i="22"/>
  <c r="M5" i="22"/>
  <c r="M4" i="22"/>
</calcChain>
</file>

<file path=xl/sharedStrings.xml><?xml version="1.0" encoding="utf-8"?>
<sst xmlns="http://schemas.openxmlformats.org/spreadsheetml/2006/main" count="1126" uniqueCount="341">
  <si>
    <t>名次</t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</si>
  <si>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</si>
  <si>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</si>
  <si>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</si>
  <si>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</si>
  <si>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</si>
  <si>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</si>
  <si>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</si>
  <si>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</si>
  <si>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裁判員簽名:</t>
    <phoneticPr fontId="1" type="noConversion"/>
  </si>
  <si>
    <t>斗六國中</t>
  </si>
  <si>
    <t>正心中學</t>
  </si>
  <si>
    <t>裁判長    加減分</t>
    <phoneticPr fontId="1" type="noConversion"/>
  </si>
  <si>
    <t>最高低分扣除值</t>
    <phoneticPr fontId="1" type="noConversion"/>
  </si>
  <si>
    <t>最後  得分</t>
    <phoneticPr fontId="1" type="noConversion"/>
  </si>
  <si>
    <t>最高分</t>
    <phoneticPr fontId="1" type="noConversion"/>
  </si>
  <si>
    <t>最低分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</si>
  <si>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</si>
  <si>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</si>
  <si>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同分比序</t>
    <phoneticPr fontId="1" type="noConversion"/>
  </si>
  <si>
    <t>應得  分數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</si>
  <si>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</si>
  <si>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宏仁國小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</si>
  <si>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</si>
  <si>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飛沙國中</t>
  </si>
  <si>
    <t>西螺國中</t>
  </si>
  <si>
    <t>公誠國小</t>
  </si>
  <si>
    <t>廣興國小</t>
  </si>
  <si>
    <t>三崙國小</t>
  </si>
  <si>
    <t>建華國小</t>
  </si>
  <si>
    <t>吳官穎</t>
  </si>
  <si>
    <t>東光國小</t>
  </si>
  <si>
    <t>崙背國小</t>
  </si>
  <si>
    <t>黃胤程</t>
  </si>
  <si>
    <t>尚德國小</t>
  </si>
  <si>
    <t>張恩嘉</t>
  </si>
  <si>
    <t>黃詩雅</t>
  </si>
  <si>
    <t>鍾玗璇</t>
  </si>
  <si>
    <t>陳沛鑫</t>
  </si>
  <si>
    <t>葉湘芸</t>
  </si>
  <si>
    <t>應得  分數</t>
  </si>
  <si>
    <t>雲林國小</t>
  </si>
  <si>
    <t>王芊驊</t>
  </si>
  <si>
    <t>東南國中</t>
  </si>
  <si>
    <t>李季蓁</t>
  </si>
  <si>
    <t>王旆絨</t>
  </si>
  <si>
    <t>鎮西國小</t>
  </si>
  <si>
    <t>東勢國中</t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</si>
  <si>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</si>
  <si>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</si>
  <si>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</si>
  <si>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總分 (扣除高低分)</t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</si>
  <si>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</si>
  <si>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</si>
  <si>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r>
      <t>最高</t>
    </r>
    <r>
      <rPr>
        <sz val="12"/>
        <rFont val="新細明體"/>
        <family val="1"/>
        <charset val="136"/>
      </rPr>
      <t>、</t>
    </r>
    <r>
      <rPr>
        <sz val="12"/>
        <rFont val="標楷體"/>
        <family val="4"/>
        <charset val="136"/>
      </rPr>
      <t>低分扣除</t>
    </r>
    <phoneticPr fontId="1" type="noConversion"/>
  </si>
  <si>
    <t>備註: 合計2位選手參賽,取1名。</t>
    <phoneticPr fontId="1" type="noConversion"/>
  </si>
  <si>
    <t>備註: 合計5位選手參賽,取3名。</t>
    <phoneticPr fontId="1" type="noConversion"/>
  </si>
  <si>
    <t>備註: 合計4位選手參賽,取2名。</t>
    <phoneticPr fontId="1" type="noConversion"/>
  </si>
  <si>
    <t>備註: 合計8位選手參賽,取4名。</t>
    <phoneticPr fontId="1" type="noConversion"/>
  </si>
  <si>
    <t>李承翰</t>
  </si>
  <si>
    <t>丁彬峰</t>
  </si>
  <si>
    <t>廖盈盈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</si>
  <si>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</si>
  <si>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裁判長加減分</t>
    <phoneticPr fontId="1" type="noConversion"/>
  </si>
  <si>
    <t>裁判長加減分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</si>
  <si>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</si>
  <si>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  <phoneticPr fontId="1" type="noConversion"/>
  </si>
  <si>
    <t>李昀蓁</t>
  </si>
  <si>
    <t>最高、低分扣除</t>
    <phoneticPr fontId="1" type="noConversion"/>
  </si>
  <si>
    <t>同分判定方式說明：當競賽成績同分後(最後得分)，將五位裁判給分中最高與最低分數總加平均後，此分數最接近原本分數者勝出。
若無法分出勝負，則同分者名次並列。</t>
    <phoneticPr fontId="1" type="noConversion"/>
  </si>
  <si>
    <t>蔡翔任</t>
  </si>
  <si>
    <t>曾柏喬</t>
  </si>
  <si>
    <t>蔡禹政</t>
  </si>
  <si>
    <t>備註: 合計4位選手參賽,取2名。</t>
    <phoneticPr fontId="1" type="noConversion"/>
  </si>
  <si>
    <t>温雅雯</t>
  </si>
  <si>
    <t>宜梧國中</t>
  </si>
  <si>
    <t>張絮涵</t>
  </si>
  <si>
    <t>崙背國中</t>
  </si>
  <si>
    <t>備註: 合計7位選手參賽,取4名。</t>
    <phoneticPr fontId="1" type="noConversion"/>
  </si>
  <si>
    <t>建國國中</t>
  </si>
  <si>
    <t>程奕麟</t>
  </si>
  <si>
    <t>李宥潁</t>
  </si>
  <si>
    <t>黃麗分</t>
  </si>
  <si>
    <t>洪嘉妍</t>
  </si>
  <si>
    <t>蕭鈺惠</t>
  </si>
  <si>
    <t>元長國小</t>
  </si>
  <si>
    <t>黃倚晴</t>
  </si>
  <si>
    <t>張芷綺</t>
  </si>
  <si>
    <t>備註: 合計10位選手參賽,取5名。</t>
    <phoneticPr fontId="1" type="noConversion"/>
  </si>
  <si>
    <t>温柏焱</t>
  </si>
  <si>
    <t>文光國小</t>
  </si>
  <si>
    <t>廖宗騰</t>
  </si>
  <si>
    <t>林祐盛</t>
  </si>
  <si>
    <t>詹子鋆</t>
  </si>
  <si>
    <t>鄭睿閎</t>
  </si>
  <si>
    <t>樟湖國中</t>
  </si>
  <si>
    <t>一號 裁判</t>
    <phoneticPr fontId="1" type="noConversion"/>
  </si>
  <si>
    <t>五號 裁判</t>
    <phoneticPr fontId="1" type="noConversion"/>
  </si>
  <si>
    <t>裁判長加減分</t>
    <phoneticPr fontId="1" type="noConversion"/>
  </si>
  <si>
    <t>賽序</t>
    <phoneticPr fontId="1" type="noConversion"/>
  </si>
  <si>
    <t>姓名</t>
    <phoneticPr fontId="1" type="noConversion"/>
  </si>
  <si>
    <t>學校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</si>
  <si>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</si>
  <si>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</si>
  <si>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</si>
  <si>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應得  分數</t>
    <phoneticPr fontId="1" type="noConversion"/>
  </si>
  <si>
    <t>最後  得分</t>
    <phoneticPr fontId="1" type="noConversion"/>
  </si>
  <si>
    <t>楊惟翔</t>
  </si>
  <si>
    <t>謝帛叡</t>
  </si>
  <si>
    <t>斗六國小</t>
  </si>
  <si>
    <t>陳育勛</t>
  </si>
  <si>
    <t>陳柏安</t>
  </si>
  <si>
    <t>張筠婕</t>
  </si>
  <si>
    <t>陳於慧</t>
  </si>
  <si>
    <t>吳碩恩</t>
  </si>
  <si>
    <t>大美國小</t>
  </si>
  <si>
    <t>備註: 合計11位選手參賽,取6名。</t>
    <phoneticPr fontId="1" type="noConversion"/>
  </si>
  <si>
    <t>安慶國小</t>
  </si>
  <si>
    <t>莊璨愷</t>
  </si>
  <si>
    <t>台西國小</t>
  </si>
  <si>
    <t>王彥晶</t>
  </si>
  <si>
    <t>曾筠均</t>
  </si>
  <si>
    <t>張淑菁</t>
  </si>
  <si>
    <t>楊凱恩</t>
  </si>
  <si>
    <t>賴秉澤</t>
  </si>
  <si>
    <t>吳俊偉</t>
  </si>
  <si>
    <t>黃耀信</t>
  </si>
  <si>
    <t>陳品璇</t>
  </si>
  <si>
    <t>湖美琪</t>
  </si>
  <si>
    <t>李曜丞</t>
  </si>
  <si>
    <t>蔡秉翰</t>
  </si>
  <si>
    <t>信義國小</t>
  </si>
  <si>
    <t>吳峻愷</t>
  </si>
  <si>
    <t>李英傑</t>
  </si>
  <si>
    <t>吳肇倫</t>
  </si>
  <si>
    <t>曾浚騰</t>
  </si>
  <si>
    <t>李秉翰</t>
  </si>
  <si>
    <t>鄭慧玲</t>
  </si>
  <si>
    <t>吳俊緯</t>
  </si>
  <si>
    <t>李仲恩</t>
  </si>
  <si>
    <t>周駿熹</t>
  </si>
  <si>
    <t>洪佳岑</t>
  </si>
  <si>
    <t>許妤安</t>
  </si>
  <si>
    <t>黃家瑜</t>
  </si>
  <si>
    <t>楊昌憲</t>
  </si>
  <si>
    <t>陳有琦</t>
  </si>
  <si>
    <t>廖晟智</t>
  </si>
  <si>
    <t>久安國小</t>
  </si>
  <si>
    <t>鄭映瑀</t>
  </si>
  <si>
    <t>廖翊廷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</si>
  <si>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</si>
  <si>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雲林縣111年春季縣長盃國術錦標賽【國中女子組 國術 奇門兵器】比賽名單 甲1場</t>
    <phoneticPr fontId="1" type="noConversion"/>
  </si>
  <si>
    <t>呂宸佑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</si>
  <si>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</si>
  <si>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雲林縣111年春季縣長盃國術錦標賽【國小高年級男子組 國術 奇門兵器】比賽名單 甲2場</t>
    <phoneticPr fontId="1" type="noConversion"/>
  </si>
  <si>
    <t>元長國中</t>
  </si>
  <si>
    <t>曾筠芸</t>
  </si>
  <si>
    <t>雲林縣111年春季縣長盃國術錦標賽【國中女子組 國術 雙兵器類】比賽名單 甲3場</t>
    <phoneticPr fontId="1" type="noConversion"/>
  </si>
  <si>
    <t>備註: 合計6位選手參賽,取3名。</t>
    <phoneticPr fontId="1" type="noConversion"/>
  </si>
  <si>
    <t>雲林縣111年春季縣長盃國術錦標賽【國中男子組 國術 雙兵器類】比賽名單 甲4場</t>
    <phoneticPr fontId="1" type="noConversion"/>
  </si>
  <si>
    <t>鄭耀洋</t>
  </si>
  <si>
    <t>陳福海</t>
  </si>
  <si>
    <t>黃宗慶</t>
  </si>
  <si>
    <t>羅央富</t>
  </si>
  <si>
    <t>黃筠芷</t>
  </si>
  <si>
    <t>蔡尚臻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</si>
  <si>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</si>
  <si>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雲林縣111年春季縣長盃國術錦標賽【國小男子高年級組 雙兵器類】比賽名單 甲6場</t>
    <phoneticPr fontId="1" type="noConversion"/>
  </si>
  <si>
    <t>備註: 合計8位選手參賽,取4名。</t>
    <phoneticPr fontId="1" type="noConversion"/>
  </si>
  <si>
    <t>盧彥瑞</t>
  </si>
  <si>
    <t>許豊豪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</si>
  <si>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</si>
  <si>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廖芷葶</t>
  </si>
  <si>
    <t>楊卉庭</t>
  </si>
  <si>
    <t>雲林縣111年春季縣長盃國術錦標賽【國小女子高年級組 國術 雙兵器類】比賽名單 甲5場</t>
    <phoneticPr fontId="1" type="noConversion"/>
  </si>
  <si>
    <t>雲林縣111年春季縣長盃國術錦標賽【國中女子組 國術 短兵器】比賽名單 甲7場</t>
    <phoneticPr fontId="1" type="noConversion"/>
  </si>
  <si>
    <t>雲林縣111年春季縣長盃國術錦標賽【國中男子組 國術 短兵器】比賽名單 甲8場</t>
    <phoneticPr fontId="1" type="noConversion"/>
  </si>
  <si>
    <t>備註: 合計5位選手參賽,取3名。</t>
    <phoneticPr fontId="1" type="noConversion"/>
  </si>
  <si>
    <t>安鈞玄</t>
  </si>
  <si>
    <t>張邑豪</t>
  </si>
  <si>
    <t>吳迪</t>
  </si>
  <si>
    <t>備註: 合計5位選手參賽,取3名。</t>
    <phoneticPr fontId="1" type="noConversion"/>
  </si>
  <si>
    <t>雲林縣111年春季縣長盃國術錦標賽【國中女子組 國術 長兵器】比賽名單 甲9場</t>
    <phoneticPr fontId="1" type="noConversion"/>
  </si>
  <si>
    <t>賽序</t>
    <phoneticPr fontId="1" type="noConversion"/>
  </si>
  <si>
    <t>賽序</t>
    <phoneticPr fontId="1" type="noConversion"/>
  </si>
  <si>
    <t>雲林縣111年春季縣長盃國術錦標賽【國中男子組 國術 長兵器】比賽名單 甲10場</t>
    <phoneticPr fontId="1" type="noConversion"/>
  </si>
  <si>
    <t>廖紘瑋</t>
  </si>
  <si>
    <t>楊治宏</t>
  </si>
  <si>
    <t>廖群博</t>
  </si>
  <si>
    <t>雲林縣111年春季縣長盃國術錦標賽【國小女子高年級組 國術 長兵器】比賽名單 甲11場</t>
    <phoneticPr fontId="1" type="noConversion"/>
  </si>
  <si>
    <t>備註: 合計7位選手參賽,取4名。</t>
    <phoneticPr fontId="1" type="noConversion"/>
  </si>
  <si>
    <t>林晏羽</t>
  </si>
  <si>
    <t>林佳茵</t>
  </si>
  <si>
    <t>丁巧恩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</si>
  <si>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</si>
  <si>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雲林縣111年春季縣長盃國術錦標賽【國小高年級男子組 國術 長兵器】比賽名單 甲12場</t>
    <phoneticPr fontId="1" type="noConversion"/>
  </si>
  <si>
    <t>高晨哲</t>
  </si>
  <si>
    <t>周奕廷</t>
  </si>
  <si>
    <t>洪彥彰</t>
  </si>
  <si>
    <t>吳昀展</t>
  </si>
  <si>
    <t>蕭慶鴻</t>
  </si>
  <si>
    <t>蔡佾樵</t>
  </si>
  <si>
    <t>丁中宥</t>
  </si>
  <si>
    <t>崙豐國小</t>
  </si>
  <si>
    <t>備註: 合計16位選手參賽,取8名。</t>
    <phoneticPr fontId="1" type="noConversion"/>
  </si>
  <si>
    <t>雲林縣111年春季縣長盃國術錦標賽【國小低年級女子組 國術 長兵器】比賽名單 甲13場</t>
    <phoneticPr fontId="1" type="noConversion"/>
  </si>
  <si>
    <t>陳沛清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</si>
  <si>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</si>
  <si>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雲林縣111年春季縣長盃國術錦標賽【國中女子組 國術 棍術】比賽名單 甲14場</t>
    <phoneticPr fontId="1" type="noConversion"/>
  </si>
  <si>
    <t>備註: 合計11位選手參賽,取6名。</t>
    <phoneticPr fontId="1" type="noConversion"/>
  </si>
  <si>
    <t>李畇鋆</t>
  </si>
  <si>
    <t>備註: 合計11位選手參賽,取6名。</t>
    <phoneticPr fontId="1" type="noConversion"/>
  </si>
  <si>
    <t>雲林縣111年春季縣長盃國術錦標賽【國中男子組 國術 棍術】比賽名單 甲15場</t>
    <phoneticPr fontId="1" type="noConversion"/>
  </si>
  <si>
    <t>程益凱</t>
  </si>
  <si>
    <t>李宇澄</t>
  </si>
  <si>
    <t>備註: 合計5位選手參賽,取3名。</t>
    <phoneticPr fontId="1" type="noConversion"/>
  </si>
  <si>
    <t>雲林縣111年春季縣長盃國術錦標賽【國中女子組 國術 羅漢化技】比賽名單 甲16場</t>
    <phoneticPr fontId="1" type="noConversion"/>
  </si>
  <si>
    <t>陳詩霓</t>
  </si>
  <si>
    <t>土庫國中</t>
  </si>
  <si>
    <t>周湘蓉</t>
  </si>
  <si>
    <t>曾暐恩</t>
  </si>
  <si>
    <t>雲林縣111年春季縣長盃國術錦標賽【國中男子組 國術 羅漢化技】比賽名單 甲17場</t>
    <phoneticPr fontId="1" type="noConversion"/>
  </si>
  <si>
    <t>吳維宸</t>
  </si>
  <si>
    <t>黃子鴻</t>
  </si>
  <si>
    <t>吳政賢</t>
  </si>
  <si>
    <t>備註: 合計11位選手參賽,取6名。</t>
    <phoneticPr fontId="1" type="noConversion"/>
  </si>
  <si>
    <t>雲林縣111年春季縣長盃國術錦標賽【國中女子組 國術 南拳】比賽名單 甲18場</t>
    <phoneticPr fontId="1" type="noConversion"/>
  </si>
  <si>
    <t>張新鈺</t>
  </si>
  <si>
    <t>黃淳羽</t>
  </si>
  <si>
    <t>陸宥蓁</t>
  </si>
  <si>
    <t>張庭甄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</si>
  <si>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</si>
  <si>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雲林縣111年春季縣長盃國術錦標賽【國中男子組 國術 南拳】比賽名單 甲19場</t>
    <phoneticPr fontId="1" type="noConversion"/>
  </si>
  <si>
    <t>許喬鈞</t>
  </si>
  <si>
    <t>黃又上</t>
  </si>
  <si>
    <t>蔡秉言</t>
  </si>
  <si>
    <t>雲林縣111年春季縣長盃國術錦標賽【國中男子級組 國術 少林連環拳】比賽名單 甲20場</t>
    <phoneticPr fontId="1" type="noConversion"/>
  </si>
  <si>
    <t>淵明國中</t>
  </si>
  <si>
    <t>吳健豪</t>
  </si>
  <si>
    <t>林尚育</t>
  </si>
  <si>
    <t>李建鋐</t>
  </si>
  <si>
    <t>林東蓬</t>
  </si>
  <si>
    <t>許銘堯</t>
  </si>
  <si>
    <t>備註: 合計9位選手參賽,取5名。</t>
    <phoneticPr fontId="1" type="noConversion"/>
  </si>
  <si>
    <t>雲林縣111年春季縣長盃國術錦標賽【國中女子組 國術 少林連環拳】比賽名單 甲21場</t>
    <phoneticPr fontId="1" type="noConversion"/>
  </si>
  <si>
    <t>陳翌慈</t>
  </si>
  <si>
    <t>陳逸暄</t>
  </si>
  <si>
    <t>林育慧</t>
  </si>
  <si>
    <t>林小樽</t>
  </si>
  <si>
    <t>陳宣蓁</t>
  </si>
  <si>
    <t>雲林縣111年春季縣長盃國術錦標賽【國小男子低年級組 金羅漢少林連環拳】比賽名單 甲22場</t>
    <phoneticPr fontId="1" type="noConversion"/>
  </si>
  <si>
    <t>趙宥翔</t>
  </si>
  <si>
    <t>曾紹維</t>
  </si>
  <si>
    <t>鎮東國小</t>
  </si>
  <si>
    <t>林靖</t>
  </si>
  <si>
    <t>李祁隆</t>
  </si>
  <si>
    <t>棋山國小</t>
  </si>
  <si>
    <t>林秝</t>
  </si>
  <si>
    <t>林志謙</t>
  </si>
  <si>
    <t>留定安</t>
  </si>
  <si>
    <t>張邑睿</t>
  </si>
  <si>
    <t>歐星漢</t>
  </si>
  <si>
    <t>唐逸杰</t>
  </si>
  <si>
    <t>林威成</t>
  </si>
  <si>
    <t>劉泓溢</t>
  </si>
  <si>
    <t>明倫國小</t>
  </si>
  <si>
    <t>張鈺晨</t>
  </si>
  <si>
    <t>吳瑋澄</t>
  </si>
  <si>
    <t>李柏承</t>
  </si>
  <si>
    <t>紀秉宏</t>
  </si>
  <si>
    <t>備註: 合計19位選手參賽,取8名。</t>
    <phoneticPr fontId="1" type="noConversion"/>
  </si>
  <si>
    <t>雲林縣111年春季縣長盃國術錦標賽【國小女子低年級組 金羅漢少林連環拳】比賽名單 甲23場</t>
    <phoneticPr fontId="1" type="noConversion"/>
  </si>
  <si>
    <t>簡玎潔</t>
  </si>
  <si>
    <t>劉宥均</t>
  </si>
  <si>
    <t>王菁菁</t>
  </si>
  <si>
    <t>劉欣曄</t>
  </si>
  <si>
    <t>周姿妍</t>
  </si>
  <si>
    <t>余翎鳳</t>
  </si>
  <si>
    <t>洪子馨</t>
  </si>
  <si>
    <t>饒平國小</t>
  </si>
  <si>
    <t>林育杞</t>
  </si>
  <si>
    <t>吳涵韶</t>
  </si>
  <si>
    <t>廖伊婧</t>
  </si>
  <si>
    <t>吳靖絨</t>
  </si>
  <si>
    <t>吳晏菱</t>
  </si>
  <si>
    <t>何欣珈</t>
  </si>
  <si>
    <t>吳芸寧</t>
  </si>
  <si>
    <t>莿桐國小</t>
  </si>
  <si>
    <t>丁宥妤</t>
  </si>
  <si>
    <t>丁顥程</t>
  </si>
  <si>
    <t>備註: 合計23位選手參賽,取8名。</t>
    <phoneticPr fontId="1" type="noConversion"/>
  </si>
  <si>
    <t>雲林縣111年春季縣長盃國術錦標賽【國小男子高年級組 金羅漢少林連環拳】比賽名單 甲24場</t>
    <phoneticPr fontId="1" type="noConversion"/>
  </si>
  <si>
    <t>李家華</t>
  </si>
  <si>
    <t>張書浚</t>
  </si>
  <si>
    <t>石榴國小</t>
  </si>
  <si>
    <t>林翰俞</t>
  </si>
  <si>
    <t>陳禾豈</t>
  </si>
  <si>
    <t>復興國小</t>
  </si>
  <si>
    <t>林靖騰</t>
  </si>
  <si>
    <t>王義誠</t>
  </si>
  <si>
    <t>陳毅庠</t>
  </si>
  <si>
    <t>柯博文</t>
  </si>
  <si>
    <t>周承峰</t>
  </si>
  <si>
    <t>吳承燁</t>
  </si>
  <si>
    <t>吳家豪</t>
  </si>
  <si>
    <t>李貫瑋</t>
  </si>
  <si>
    <t>吳承諺</t>
  </si>
  <si>
    <t>林柏崴</t>
  </si>
  <si>
    <t>鐘惟欣</t>
  </si>
  <si>
    <t>周楷叡</t>
  </si>
  <si>
    <t>林東澤</t>
  </si>
  <si>
    <t>林聖傑</t>
  </si>
  <si>
    <t>陳文盛</t>
  </si>
  <si>
    <t>許俊傑</t>
  </si>
  <si>
    <t>宏崙國小</t>
  </si>
  <si>
    <t>雲林縣111年春季縣長盃國術錦標賽【國小女子高年級組 金羅漢少林連環拳】比賽名單 甲25場</t>
    <phoneticPr fontId="1" type="noConversion"/>
  </si>
  <si>
    <t>備註: 合計18位選手參賽,取8名。</t>
    <phoneticPr fontId="1" type="noConversion"/>
  </si>
  <si>
    <t>蔡語家</t>
  </si>
  <si>
    <t>陳紫瑀</t>
  </si>
  <si>
    <t>李宜瑄</t>
  </si>
  <si>
    <t>吳宛螢</t>
  </si>
  <si>
    <t>林鈺涵</t>
  </si>
  <si>
    <t>馬若恩</t>
  </si>
  <si>
    <t>吳文玉</t>
  </si>
  <si>
    <t>張閔涵</t>
  </si>
  <si>
    <t>顏宥萱</t>
  </si>
  <si>
    <t>趙星雅</t>
  </si>
  <si>
    <t>沈庭妤</t>
  </si>
  <si>
    <t>鐘鈺婷</t>
  </si>
  <si>
    <t>許予薰</t>
  </si>
  <si>
    <t>籃于婷</t>
  </si>
  <si>
    <t>備註: 合計4位選手參賽,取2名。</t>
    <phoneticPr fontId="1" type="noConversion"/>
  </si>
  <si>
    <t>雲林縣111年春季縣長盃國術錦標賽【國中女子組 金羅漢少林連環拳】比賽名單 甲26場</t>
    <phoneticPr fontId="1" type="noConversion"/>
  </si>
  <si>
    <t>廖芷云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</si>
  <si>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</si>
  <si>
    <t>備註: 合計6位選手參賽,取3名。</t>
    <phoneticPr fontId="1" type="noConversion"/>
  </si>
  <si>
    <t>雲林縣111年春季縣長盃國術錦標賽【國中男子組 金羅漢少林連環拳】比賽名單 甲27場</t>
    <phoneticPr fontId="1" type="noConversion"/>
  </si>
  <si>
    <t>游嘉豪</t>
  </si>
  <si>
    <t>東明國中</t>
  </si>
  <si>
    <t>蔡東瑾</t>
  </si>
  <si>
    <r>
      <t xml:space="preserve">總分 </t>
    </r>
    <r>
      <rPr>
        <sz val="8"/>
        <rFont val="標楷體"/>
        <family val="4"/>
        <charset val="136"/>
      </rPr>
      <t>(扣除高低分)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</si>
</sst>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0000_ ;[Red]\-0.0000000\ "/>
    <numFmt numFmtId="177" formatCode="0.0000000_ 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3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>
      <alignment vertical="center"/>
    </xf>
    <xf numFmtId="0" fontId="3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 applyBorder="1">
      <alignment vertical="center"/>
    </xf>
    <xf numFmtId="176" fontId="4" fillId="0" borderId="0" xfId="0" applyNumberFormat="1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3" fillId="0" borderId="0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71" zoomScaleNormal="71" workbookViewId="0">
      <selection activeCell="C4" sqref="C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51" t="s">
        <v>151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30"/>
      <c r="O1" s="30"/>
      <c r="P1" s="25"/>
      <c r="Q1" s="25"/>
      <c r="R1" s="30"/>
    </row>
    <row r="2" spans="1:18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68</v>
      </c>
      <c r="O2" s="53"/>
      <c r="P2" s="53"/>
      <c r="Q2" s="54" t="s">
        <v>19</v>
      </c>
      <c r="R2" s="54"/>
    </row>
    <row r="3" spans="1:18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150</v>
      </c>
      <c r="K3" s="41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37" customHeight="1" x14ac:dyDescent="0.4">
      <c r="A4" s="38">
        <v>1</v>
      </c>
      <c r="B4" s="49" t="s">
        <v>39</v>
      </c>
      <c r="C4" s="49" t="s">
        <v>10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RANK(L4,$L$4:$L$5)</f>
        <v>1</v>
      </c>
      <c r="N4" s="2">
        <f>MAX(D4:H4)</f>
        <v>0</v>
      </c>
      <c r="O4" s="2">
        <f>MIN(D4:H4)</f>
        <v>0</v>
      </c>
      <c r="P4" s="25">
        <f>SUM(I4-N4-O4)</f>
        <v>0</v>
      </c>
      <c r="Q4" s="25">
        <f>AVERAGE(N4:O4)</f>
        <v>0</v>
      </c>
      <c r="R4" s="31">
        <f>L4-Q4</f>
        <v>0</v>
      </c>
    </row>
    <row r="5" spans="1:18" ht="37" customHeight="1" x14ac:dyDescent="0.4">
      <c r="A5" s="38">
        <v>2</v>
      </c>
      <c r="B5" s="49" t="s">
        <v>143</v>
      </c>
      <c r="C5" s="49" t="s">
        <v>11</v>
      </c>
      <c r="D5" s="38"/>
      <c r="E5" s="38"/>
      <c r="F5" s="38"/>
      <c r="G5" s="38"/>
      <c r="H5" s="38"/>
      <c r="I5" s="38">
        <f t="shared" ref="I5" si="0">SUM(D5:H5)</f>
        <v>0</v>
      </c>
      <c r="J5" s="38">
        <f t="shared" ref="J5" si="1">SUM(P5/3)</f>
        <v>0</v>
      </c>
      <c r="K5" s="38"/>
      <c r="L5" s="38">
        <f t="shared" ref="L5" si="2">SUM(J5:K5)</f>
        <v>0</v>
      </c>
      <c r="M5" s="38">
        <f>RANK(L5,$L$4:$L$5)</f>
        <v>1</v>
      </c>
      <c r="N5" s="2">
        <f>MAX(D5:H5)</f>
        <v>0</v>
      </c>
      <c r="O5" s="2">
        <f>MIN(D5:H5)</f>
        <v>0</v>
      </c>
      <c r="P5" s="25">
        <f>SUM(I5-N5-O5)</f>
        <v>0</v>
      </c>
      <c r="Q5" s="25">
        <f t="shared" ref="Q5" si="3">AVERAGE(N5:O5)</f>
        <v>0</v>
      </c>
      <c r="R5" s="32">
        <f t="shared" ref="R5" si="4">L5-Q5</f>
        <v>0</v>
      </c>
    </row>
    <row r="6" spans="1:18" ht="37" customHeight="1" x14ac:dyDescent="0.4">
      <c r="A6" s="38">
        <v>3</v>
      </c>
      <c r="B6" s="49" t="s">
        <v>149</v>
      </c>
      <c r="C6" s="49" t="s">
        <v>10</v>
      </c>
      <c r="D6" s="38"/>
      <c r="E6" s="38"/>
      <c r="F6" s="38"/>
      <c r="G6" s="38"/>
      <c r="H6" s="38"/>
      <c r="I6" s="38">
        <f t="shared" ref="I6:I7" si="5">SUM(D6:H6)</f>
        <v>0</v>
      </c>
      <c r="J6" s="38">
        <f t="shared" ref="J6:J7" si="6">SUM(P6/3)</f>
        <v>0</v>
      </c>
      <c r="K6" s="38"/>
      <c r="L6" s="38">
        <f t="shared" ref="L6:L7" si="7">SUM(J6:K6)</f>
        <v>0</v>
      </c>
      <c r="M6" s="38">
        <f t="shared" ref="M6:M7" si="8">RANK(L6,$L$4:$L$5)</f>
        <v>1</v>
      </c>
      <c r="N6" s="2">
        <f t="shared" ref="N6:N7" si="9">MAX(D6:H6)</f>
        <v>0</v>
      </c>
      <c r="O6" s="2">
        <f t="shared" ref="O6:O7" si="10">MIN(D6:H6)</f>
        <v>0</v>
      </c>
      <c r="P6" s="25">
        <f t="shared" ref="P6:P7" si="11">SUM(I6-N6-O6)</f>
        <v>0</v>
      </c>
      <c r="Q6" s="25">
        <f t="shared" ref="Q6:Q7" si="12">AVERAGE(N6:O6)</f>
        <v>0</v>
      </c>
      <c r="R6" s="32">
        <f t="shared" ref="R6:R7" si="13">L6-Q6</f>
        <v>0</v>
      </c>
    </row>
    <row r="7" spans="1:18" ht="37" customHeight="1" x14ac:dyDescent="0.4">
      <c r="A7" s="38">
        <v>4</v>
      </c>
      <c r="B7" s="49" t="s">
        <v>148</v>
      </c>
      <c r="C7" s="49" t="s">
        <v>10</v>
      </c>
      <c r="D7" s="38"/>
      <c r="E7" s="38"/>
      <c r="F7" s="38"/>
      <c r="G7" s="38"/>
      <c r="H7" s="38"/>
      <c r="I7" s="38">
        <f t="shared" si="5"/>
        <v>0</v>
      </c>
      <c r="J7" s="38">
        <f t="shared" si="6"/>
        <v>0</v>
      </c>
      <c r="K7" s="38"/>
      <c r="L7" s="38">
        <f t="shared" si="7"/>
        <v>0</v>
      </c>
      <c r="M7" s="38">
        <f t="shared" si="8"/>
        <v>1</v>
      </c>
      <c r="N7" s="2">
        <f t="shared" si="9"/>
        <v>0</v>
      </c>
      <c r="O7" s="2">
        <f t="shared" si="10"/>
        <v>0</v>
      </c>
      <c r="P7" s="25">
        <f t="shared" si="11"/>
        <v>0</v>
      </c>
      <c r="Q7" s="25">
        <f t="shared" si="12"/>
        <v>0</v>
      </c>
      <c r="R7" s="32">
        <f t="shared" si="13"/>
        <v>0</v>
      </c>
    </row>
    <row r="8" spans="1:18" ht="37" customHeight="1" x14ac:dyDescent="0.4">
      <c r="A8" s="26" t="s">
        <v>73</v>
      </c>
      <c r="B8" s="26"/>
      <c r="C8" s="26"/>
      <c r="D8" s="26"/>
      <c r="E8" s="26"/>
      <c r="F8" s="26"/>
      <c r="G8" s="30"/>
      <c r="H8" s="30"/>
      <c r="I8" s="30"/>
      <c r="J8" s="30"/>
      <c r="K8" s="30"/>
      <c r="L8" s="30"/>
      <c r="M8" s="30"/>
      <c r="N8" s="30"/>
      <c r="O8" s="30"/>
      <c r="P8" s="25"/>
      <c r="Q8" s="25"/>
      <c r="R8" s="30"/>
    </row>
    <row r="9" spans="1:18" ht="37" customHeight="1" x14ac:dyDescent="0.4">
      <c r="A9" s="30"/>
      <c r="B9" s="30"/>
      <c r="C9" s="55" t="s">
        <v>9</v>
      </c>
      <c r="D9" s="55"/>
      <c r="E9" s="55"/>
      <c r="F9" s="30"/>
      <c r="G9" s="26"/>
      <c r="H9" s="26"/>
      <c r="I9" s="26"/>
      <c r="J9" s="26"/>
      <c r="K9" s="26"/>
      <c r="L9" s="26"/>
      <c r="M9" s="26"/>
      <c r="N9" s="26"/>
      <c r="O9" s="26"/>
      <c r="P9" s="25"/>
      <c r="Q9" s="25"/>
      <c r="R9" s="30"/>
    </row>
    <row r="10" spans="1:18" ht="51" customHeight="1" x14ac:dyDescent="0.4">
      <c r="A10" s="50" t="s">
        <v>69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</row>
  </sheetData>
  <mergeCells count="5">
    <mergeCell ref="A10:R10"/>
    <mergeCell ref="A1:M2"/>
    <mergeCell ref="N2:P2"/>
    <mergeCell ref="Q2:R2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Normal="100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51" t="s">
        <v>154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30"/>
      <c r="O1" s="30"/>
      <c r="P1" s="25"/>
      <c r="Q1" s="25"/>
      <c r="R1" s="30"/>
    </row>
    <row r="2" spans="1:18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68</v>
      </c>
      <c r="O2" s="53"/>
      <c r="P2" s="53"/>
      <c r="Q2" s="54" t="s">
        <v>19</v>
      </c>
      <c r="R2" s="54"/>
    </row>
    <row r="3" spans="1:18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153</v>
      </c>
      <c r="K3" s="41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37" customHeight="1" x14ac:dyDescent="0.4">
      <c r="A4" s="38">
        <v>1</v>
      </c>
      <c r="B4" s="49" t="s">
        <v>72</v>
      </c>
      <c r="C4" s="49" t="s">
        <v>34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RANK(L4,$L$4:$L$5)</f>
        <v>1</v>
      </c>
      <c r="N4" s="2">
        <f>MAX(D4:H4)</f>
        <v>0</v>
      </c>
      <c r="O4" s="2">
        <f>MIN(D4:H4)</f>
        <v>0</v>
      </c>
      <c r="P4" s="25">
        <f>SUM(I4-N4-O4)</f>
        <v>0</v>
      </c>
      <c r="Q4" s="25">
        <f>AVERAGE(N4:O4)</f>
        <v>0</v>
      </c>
      <c r="R4" s="31">
        <f>L4-Q4</f>
        <v>0</v>
      </c>
    </row>
    <row r="5" spans="1:18" ht="37" customHeight="1" x14ac:dyDescent="0.4">
      <c r="A5" s="38">
        <v>2</v>
      </c>
      <c r="B5" s="49" t="s">
        <v>152</v>
      </c>
      <c r="C5" s="49" t="s">
        <v>29</v>
      </c>
      <c r="D5" s="38"/>
      <c r="E5" s="38"/>
      <c r="F5" s="38"/>
      <c r="G5" s="38"/>
      <c r="H5" s="38"/>
      <c r="I5" s="38">
        <f t="shared" ref="I5" si="0">SUM(D5:H5)</f>
        <v>0</v>
      </c>
      <c r="J5" s="38">
        <f t="shared" ref="J5" si="1">SUM(P5/3)</f>
        <v>0</v>
      </c>
      <c r="K5" s="38"/>
      <c r="L5" s="38">
        <f t="shared" ref="L5" si="2">SUM(J5:K5)</f>
        <v>0</v>
      </c>
      <c r="M5" s="38">
        <f>RANK(L5,$L$4:$L$5)</f>
        <v>1</v>
      </c>
      <c r="N5" s="2">
        <f>MAX(D5:H5)</f>
        <v>0</v>
      </c>
      <c r="O5" s="2">
        <f>MIN(D5:H5)</f>
        <v>0</v>
      </c>
      <c r="P5" s="25">
        <f>SUM(I5-N5-O5)</f>
        <v>0</v>
      </c>
      <c r="Q5" s="25">
        <f t="shared" ref="Q5" si="3">AVERAGE(N5:O5)</f>
        <v>0</v>
      </c>
      <c r="R5" s="32">
        <f t="shared" ref="R5" si="4">L5-Q5</f>
        <v>0</v>
      </c>
    </row>
    <row r="6" spans="1:18" ht="37" customHeight="1" x14ac:dyDescent="0.4">
      <c r="A6" s="26" t="s">
        <v>55</v>
      </c>
      <c r="B6" s="26"/>
      <c r="C6" s="26"/>
      <c r="D6" s="26"/>
      <c r="E6" s="26"/>
      <c r="F6" s="26"/>
      <c r="G6" s="30"/>
      <c r="H6" s="30"/>
      <c r="I6" s="30"/>
      <c r="J6" s="30"/>
      <c r="K6" s="30"/>
      <c r="L6" s="30"/>
      <c r="M6" s="30"/>
      <c r="N6" s="30"/>
      <c r="O6" s="30"/>
      <c r="P6" s="25"/>
      <c r="Q6" s="25"/>
      <c r="R6" s="30"/>
    </row>
    <row r="7" spans="1:18" ht="26.25" customHeight="1" x14ac:dyDescent="0.4">
      <c r="A7" s="30"/>
      <c r="B7" s="30"/>
      <c r="C7" s="55" t="s">
        <v>9</v>
      </c>
      <c r="D7" s="55"/>
      <c r="E7" s="55"/>
      <c r="F7" s="30"/>
      <c r="G7" s="26"/>
      <c r="H7" s="26"/>
      <c r="I7" s="26"/>
      <c r="J7" s="26"/>
      <c r="K7" s="26"/>
      <c r="L7" s="26"/>
      <c r="M7" s="26"/>
      <c r="N7" s="26"/>
      <c r="O7" s="26"/>
      <c r="P7" s="25"/>
      <c r="Q7" s="25"/>
      <c r="R7" s="30"/>
    </row>
    <row r="8" spans="1:18" ht="37" customHeight="1" x14ac:dyDescent="0.4">
      <c r="A8" s="50" t="s">
        <v>69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</row>
    <row r="9" spans="1:18" ht="12.75" customHeight="1" x14ac:dyDescent="0.4"/>
    <row r="10" spans="1:18" ht="37" customHeight="1" x14ac:dyDescent="0.4"/>
    <row r="11" spans="1:18" ht="37" customHeight="1" x14ac:dyDescent="0.4"/>
    <row r="12" spans="1:18" ht="16.25" customHeight="1" x14ac:dyDescent="0.4"/>
  </sheetData>
  <mergeCells count="5">
    <mergeCell ref="A8:R8"/>
    <mergeCell ref="A1:M2"/>
    <mergeCell ref="N2:P2"/>
    <mergeCell ref="Q2:R2"/>
    <mergeCell ref="C7:E7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zoomScale="85" zoomScaleNormal="85" workbookViewId="0">
      <selection activeCell="A12" sqref="A12:R1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51" t="s">
        <v>157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8" ht="24.65" customHeight="1" x14ac:dyDescent="0.4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3" t="s">
        <v>52</v>
      </c>
      <c r="O2" s="53"/>
      <c r="P2" s="53"/>
      <c r="Q2" s="54" t="s">
        <v>19</v>
      </c>
      <c r="R2" s="54"/>
    </row>
    <row r="3" spans="1:18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</v>
      </c>
      <c r="K3" s="41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37" customHeight="1" x14ac:dyDescent="0.4">
      <c r="A4" s="38">
        <v>1</v>
      </c>
      <c r="B4" s="49" t="s">
        <v>142</v>
      </c>
      <c r="C4" s="49" t="s">
        <v>155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9" si="0">RANK(L4,$L$4:$L$5)</f>
        <v>1</v>
      </c>
      <c r="N4" s="2">
        <f t="shared" ref="N4:N9" si="1">MAX(D4:H4)</f>
        <v>0</v>
      </c>
      <c r="O4" s="2">
        <f t="shared" ref="O4:O9" si="2">MIN(D4:H4)</f>
        <v>0</v>
      </c>
      <c r="P4" s="4">
        <f t="shared" ref="P4:P9" si="3">SUM(I4-N4-O4)</f>
        <v>0</v>
      </c>
      <c r="Q4" s="4">
        <f>AVERAGE(N4:O4)</f>
        <v>0</v>
      </c>
      <c r="R4" s="7">
        <f>L4-Q4</f>
        <v>0</v>
      </c>
    </row>
    <row r="5" spans="1:18" ht="37" customHeight="1" x14ac:dyDescent="0.4">
      <c r="A5" s="38">
        <v>2</v>
      </c>
      <c r="B5" s="49" t="s">
        <v>36</v>
      </c>
      <c r="C5" s="49" t="s">
        <v>43</v>
      </c>
      <c r="D5" s="38"/>
      <c r="E5" s="38"/>
      <c r="F5" s="38"/>
      <c r="G5" s="38"/>
      <c r="H5" s="38"/>
      <c r="I5" s="38">
        <f t="shared" ref="I5" si="4">SUM(D5:H5)</f>
        <v>0</v>
      </c>
      <c r="J5" s="38">
        <f t="shared" ref="J5" si="5">SUM(P5/3)</f>
        <v>0</v>
      </c>
      <c r="K5" s="38"/>
      <c r="L5" s="38">
        <f t="shared" ref="L5" si="6">SUM(J5:K5)</f>
        <v>0</v>
      </c>
      <c r="M5" s="38">
        <f t="shared" si="0"/>
        <v>1</v>
      </c>
      <c r="N5" s="2">
        <f t="shared" si="1"/>
        <v>0</v>
      </c>
      <c r="O5" s="2">
        <f t="shared" si="2"/>
        <v>0</v>
      </c>
      <c r="P5" s="4">
        <f t="shared" si="3"/>
        <v>0</v>
      </c>
      <c r="Q5" s="4">
        <f t="shared" ref="Q5" si="7">AVERAGE(N5:O5)</f>
        <v>0</v>
      </c>
      <c r="R5" s="6">
        <f t="shared" ref="R5" si="8">L5-Q5</f>
        <v>0</v>
      </c>
    </row>
    <row r="6" spans="1:18" ht="37" customHeight="1" x14ac:dyDescent="0.4">
      <c r="A6" s="38">
        <v>3</v>
      </c>
      <c r="B6" s="49" t="s">
        <v>156</v>
      </c>
      <c r="C6" s="49" t="s">
        <v>11</v>
      </c>
      <c r="D6" s="38"/>
      <c r="E6" s="38"/>
      <c r="F6" s="38"/>
      <c r="G6" s="38"/>
      <c r="H6" s="38"/>
      <c r="I6" s="38">
        <f t="shared" ref="I6" si="9">SUM(D6:H6)</f>
        <v>0</v>
      </c>
      <c r="J6" s="38">
        <f t="shared" ref="J6" si="10">SUM(P6/3)</f>
        <v>0</v>
      </c>
      <c r="K6" s="38"/>
      <c r="L6" s="38">
        <f t="shared" ref="L6" si="11">SUM(J6:K6)</f>
        <v>0</v>
      </c>
      <c r="M6" s="38">
        <f t="shared" si="0"/>
        <v>1</v>
      </c>
      <c r="N6" s="2">
        <f t="shared" si="1"/>
        <v>0</v>
      </c>
      <c r="O6" s="2">
        <f t="shared" si="2"/>
        <v>0</v>
      </c>
      <c r="P6" s="4">
        <f t="shared" si="3"/>
        <v>0</v>
      </c>
      <c r="Q6" s="4">
        <f t="shared" ref="Q6" si="12">AVERAGE(N6:O6)</f>
        <v>0</v>
      </c>
      <c r="R6" s="6">
        <f t="shared" ref="R6" si="13">L6-Q6</f>
        <v>0</v>
      </c>
    </row>
    <row r="7" spans="1:18" ht="37" customHeight="1" x14ac:dyDescent="0.4">
      <c r="A7" s="38">
        <v>4</v>
      </c>
      <c r="B7" s="49" t="s">
        <v>76</v>
      </c>
      <c r="C7" s="49" t="s">
        <v>10</v>
      </c>
      <c r="D7" s="38"/>
      <c r="E7" s="38"/>
      <c r="F7" s="38"/>
      <c r="G7" s="38"/>
      <c r="H7" s="38"/>
      <c r="I7" s="38">
        <f>SUM(D7:H7)</f>
        <v>0</v>
      </c>
      <c r="J7" s="38">
        <f>SUM(P7/3)</f>
        <v>0</v>
      </c>
      <c r="K7" s="38"/>
      <c r="L7" s="38">
        <f>SUM(J7:K7)</f>
        <v>0</v>
      </c>
      <c r="M7" s="38">
        <f t="shared" si="0"/>
        <v>1</v>
      </c>
      <c r="N7" s="39">
        <f t="shared" si="1"/>
        <v>0</v>
      </c>
      <c r="O7" s="39">
        <f t="shared" si="2"/>
        <v>0</v>
      </c>
      <c r="P7" s="42">
        <f t="shared" si="3"/>
        <v>0</v>
      </c>
      <c r="Q7" s="42">
        <f>AVERAGE(N7:O7)</f>
        <v>0</v>
      </c>
      <c r="R7" s="44">
        <f>L7-Q7</f>
        <v>0</v>
      </c>
    </row>
    <row r="8" spans="1:18" ht="37" customHeight="1" x14ac:dyDescent="0.4">
      <c r="A8" s="38">
        <v>5</v>
      </c>
      <c r="B8" s="49" t="s">
        <v>45</v>
      </c>
      <c r="C8" s="49" t="s">
        <v>10</v>
      </c>
      <c r="D8" s="38"/>
      <c r="E8" s="38"/>
      <c r="F8" s="38"/>
      <c r="G8" s="38"/>
      <c r="H8" s="38"/>
      <c r="I8" s="38">
        <f t="shared" ref="I8:I9" si="14">SUM(D8:H8)</f>
        <v>0</v>
      </c>
      <c r="J8" s="38">
        <f t="shared" ref="J8:J9" si="15">SUM(P8/3)</f>
        <v>0</v>
      </c>
      <c r="K8" s="38"/>
      <c r="L8" s="38">
        <f t="shared" ref="L8:L9" si="16">SUM(J8:K8)</f>
        <v>0</v>
      </c>
      <c r="M8" s="38">
        <f t="shared" si="0"/>
        <v>1</v>
      </c>
      <c r="N8" s="39">
        <f t="shared" si="1"/>
        <v>0</v>
      </c>
      <c r="O8" s="39">
        <f t="shared" si="2"/>
        <v>0</v>
      </c>
      <c r="P8" s="42">
        <f t="shared" si="3"/>
        <v>0</v>
      </c>
      <c r="Q8" s="42">
        <f t="shared" ref="Q8:Q9" si="17">AVERAGE(N8:O8)</f>
        <v>0</v>
      </c>
      <c r="R8" s="43">
        <f t="shared" ref="R8:R9" si="18">L8-Q8</f>
        <v>0</v>
      </c>
    </row>
    <row r="9" spans="1:18" ht="37" customHeight="1" x14ac:dyDescent="0.4">
      <c r="A9" s="38">
        <v>6</v>
      </c>
      <c r="B9" s="49" t="s">
        <v>83</v>
      </c>
      <c r="C9" s="49" t="s">
        <v>10</v>
      </c>
      <c r="D9" s="38"/>
      <c r="E9" s="38"/>
      <c r="F9" s="38"/>
      <c r="G9" s="38"/>
      <c r="H9" s="38"/>
      <c r="I9" s="38">
        <f t="shared" si="14"/>
        <v>0</v>
      </c>
      <c r="J9" s="38">
        <f t="shared" si="15"/>
        <v>0</v>
      </c>
      <c r="K9" s="38"/>
      <c r="L9" s="38">
        <f t="shared" si="16"/>
        <v>0</v>
      </c>
      <c r="M9" s="38">
        <f t="shared" si="0"/>
        <v>1</v>
      </c>
      <c r="N9" s="39">
        <f t="shared" si="1"/>
        <v>0</v>
      </c>
      <c r="O9" s="39">
        <f t="shared" si="2"/>
        <v>0</v>
      </c>
      <c r="P9" s="42">
        <f t="shared" si="3"/>
        <v>0</v>
      </c>
      <c r="Q9" s="42">
        <f t="shared" si="17"/>
        <v>0</v>
      </c>
      <c r="R9" s="43">
        <f t="shared" si="18"/>
        <v>0</v>
      </c>
    </row>
    <row r="10" spans="1:18" ht="43" customHeight="1" x14ac:dyDescent="0.4">
      <c r="A10" s="57" t="s">
        <v>158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  <c r="O10" s="58"/>
    </row>
    <row r="11" spans="1:18" ht="19.5" x14ac:dyDescent="0.4">
      <c r="A11" s="3"/>
      <c r="B11" s="3"/>
      <c r="C11" s="55" t="s">
        <v>9</v>
      </c>
      <c r="D11" s="55"/>
      <c r="E11" s="55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8" ht="40" customHeight="1" x14ac:dyDescent="0.4">
      <c r="A12" s="50" t="s">
        <v>62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</row>
  </sheetData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zoomScale="78" zoomScaleNormal="78" workbookViewId="0">
      <selection activeCell="Y9" sqref="Y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3.1796875" style="1" customWidth="1"/>
    <col min="19" max="16384" width="9" style="1"/>
  </cols>
  <sheetData>
    <row r="1" spans="1:20" ht="27.65" customHeight="1" x14ac:dyDescent="0.4">
      <c r="A1" s="51" t="s">
        <v>159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3" t="s">
        <v>54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</v>
      </c>
      <c r="K3" s="41" t="s">
        <v>12</v>
      </c>
      <c r="L3" s="40" t="s">
        <v>14</v>
      </c>
      <c r="M3" s="38" t="s">
        <v>0</v>
      </c>
      <c r="N3" s="35" t="s">
        <v>15</v>
      </c>
      <c r="O3" s="35" t="s">
        <v>16</v>
      </c>
      <c r="P3" s="10" t="s">
        <v>13</v>
      </c>
      <c r="Q3" s="23" t="s">
        <v>17</v>
      </c>
      <c r="R3" s="36" t="s">
        <v>18</v>
      </c>
    </row>
    <row r="4" spans="1:20" ht="37" customHeight="1" x14ac:dyDescent="0.4">
      <c r="A4" s="38">
        <v>1</v>
      </c>
      <c r="B4" s="49" t="s">
        <v>160</v>
      </c>
      <c r="C4" s="49" t="s">
        <v>25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9" si="0">RANK(L4,$L$4:$L$9)</f>
        <v>1</v>
      </c>
      <c r="N4" s="17">
        <f t="shared" ref="N4:N9" si="1">MAX(D4:H4)</f>
        <v>0</v>
      </c>
      <c r="O4" s="17">
        <f t="shared" ref="O4:O9" si="2">MIN(D4:H4)</f>
        <v>0</v>
      </c>
      <c r="P4" s="24">
        <f t="shared" ref="P4:P9" si="3">SUM(I4-N4-O4)</f>
        <v>0</v>
      </c>
      <c r="Q4" s="24">
        <f>AVERAGE(N4:O4)</f>
        <v>0</v>
      </c>
      <c r="R4" s="33">
        <f>L4-Q4</f>
        <v>0</v>
      </c>
      <c r="S4" s="49"/>
      <c r="T4" s="49"/>
    </row>
    <row r="5" spans="1:20" ht="37" customHeight="1" x14ac:dyDescent="0.4">
      <c r="A5" s="38">
        <v>2</v>
      </c>
      <c r="B5" s="49" t="s">
        <v>162</v>
      </c>
      <c r="C5" s="49" t="s">
        <v>25</v>
      </c>
      <c r="D5" s="38"/>
      <c r="E5" s="38"/>
      <c r="F5" s="38"/>
      <c r="G5" s="38"/>
      <c r="H5" s="38"/>
      <c r="I5" s="38">
        <f t="shared" ref="I5" si="4">SUM(D5:H5)</f>
        <v>0</v>
      </c>
      <c r="J5" s="38">
        <f t="shared" ref="J5" si="5">SUM(P5/3)</f>
        <v>0</v>
      </c>
      <c r="K5" s="38"/>
      <c r="L5" s="38">
        <f t="shared" ref="L5" si="6">SUM(J5:K5)</f>
        <v>0</v>
      </c>
      <c r="M5" s="38">
        <f t="shared" si="0"/>
        <v>1</v>
      </c>
      <c r="N5" s="17">
        <f t="shared" si="1"/>
        <v>0</v>
      </c>
      <c r="O5" s="17">
        <f t="shared" si="2"/>
        <v>0</v>
      </c>
      <c r="P5" s="24">
        <f t="shared" si="3"/>
        <v>0</v>
      </c>
      <c r="Q5" s="24">
        <f t="shared" ref="Q5" si="7">AVERAGE(N5:O5)</f>
        <v>0</v>
      </c>
      <c r="R5" s="34">
        <f t="shared" ref="R5" si="8">L5-Q5</f>
        <v>0</v>
      </c>
      <c r="S5" s="49"/>
      <c r="T5" s="49"/>
    </row>
    <row r="6" spans="1:20" ht="37" customHeight="1" x14ac:dyDescent="0.4">
      <c r="A6" s="38">
        <v>3</v>
      </c>
      <c r="B6" s="49" t="s">
        <v>59</v>
      </c>
      <c r="C6" s="49" t="s">
        <v>10</v>
      </c>
      <c r="D6" s="38"/>
      <c r="E6" s="38"/>
      <c r="F6" s="38"/>
      <c r="G6" s="38"/>
      <c r="H6" s="38"/>
      <c r="I6" s="38">
        <f t="shared" ref="I6:I8" si="9">SUM(D6:H6)</f>
        <v>0</v>
      </c>
      <c r="J6" s="38">
        <f t="shared" ref="J6:J8" si="10">SUM(P6/3)</f>
        <v>0</v>
      </c>
      <c r="K6" s="38"/>
      <c r="L6" s="38">
        <f t="shared" ref="L6:L8" si="11">SUM(J6:K6)</f>
        <v>0</v>
      </c>
      <c r="M6" s="38">
        <f t="shared" si="0"/>
        <v>1</v>
      </c>
      <c r="N6" s="17">
        <f t="shared" si="1"/>
        <v>0</v>
      </c>
      <c r="O6" s="17">
        <f t="shared" si="2"/>
        <v>0</v>
      </c>
      <c r="P6" s="24">
        <f t="shared" si="3"/>
        <v>0</v>
      </c>
      <c r="Q6" s="24">
        <f t="shared" ref="Q6:Q8" si="12">AVERAGE(N6:O6)</f>
        <v>0</v>
      </c>
      <c r="R6" s="34">
        <f t="shared" ref="R6:R8" si="13">L6-Q6</f>
        <v>0</v>
      </c>
      <c r="S6" s="49"/>
      <c r="T6" s="49"/>
    </row>
    <row r="7" spans="1:20" ht="37" customHeight="1" x14ac:dyDescent="0.4">
      <c r="A7" s="38">
        <v>4</v>
      </c>
      <c r="B7" s="49" t="s">
        <v>30</v>
      </c>
      <c r="C7" s="49" t="s">
        <v>24</v>
      </c>
      <c r="D7" s="38"/>
      <c r="E7" s="38"/>
      <c r="F7" s="38"/>
      <c r="G7" s="38"/>
      <c r="H7" s="38"/>
      <c r="I7" s="38">
        <f t="shared" si="9"/>
        <v>0</v>
      </c>
      <c r="J7" s="38">
        <f t="shared" si="10"/>
        <v>0</v>
      </c>
      <c r="K7" s="38"/>
      <c r="L7" s="38">
        <f t="shared" si="11"/>
        <v>0</v>
      </c>
      <c r="M7" s="38">
        <f t="shared" si="0"/>
        <v>1</v>
      </c>
      <c r="N7" s="17">
        <f t="shared" si="1"/>
        <v>0</v>
      </c>
      <c r="O7" s="17">
        <f t="shared" si="2"/>
        <v>0</v>
      </c>
      <c r="P7" s="24">
        <f t="shared" si="3"/>
        <v>0</v>
      </c>
      <c r="Q7" s="24">
        <f t="shared" si="12"/>
        <v>0</v>
      </c>
      <c r="R7" s="34">
        <f t="shared" si="13"/>
        <v>0</v>
      </c>
      <c r="S7" s="49"/>
      <c r="T7" s="49"/>
    </row>
    <row r="8" spans="1:20" ht="40.5" customHeight="1" x14ac:dyDescent="0.4">
      <c r="A8" s="38">
        <v>5</v>
      </c>
      <c r="B8" s="49" t="s">
        <v>163</v>
      </c>
      <c r="C8" s="49" t="s">
        <v>155</v>
      </c>
      <c r="D8" s="38"/>
      <c r="E8" s="38"/>
      <c r="F8" s="38"/>
      <c r="G8" s="38"/>
      <c r="H8" s="38"/>
      <c r="I8" s="38">
        <f t="shared" si="9"/>
        <v>0</v>
      </c>
      <c r="J8" s="38">
        <f t="shared" si="10"/>
        <v>0</v>
      </c>
      <c r="K8" s="38"/>
      <c r="L8" s="38">
        <f t="shared" si="11"/>
        <v>0</v>
      </c>
      <c r="M8" s="38">
        <f t="shared" si="0"/>
        <v>1</v>
      </c>
      <c r="N8" s="17">
        <f t="shared" si="1"/>
        <v>0</v>
      </c>
      <c r="O8" s="17">
        <f t="shared" si="2"/>
        <v>0</v>
      </c>
      <c r="P8" s="24">
        <f t="shared" si="3"/>
        <v>0</v>
      </c>
      <c r="Q8" s="24">
        <f t="shared" si="12"/>
        <v>0</v>
      </c>
      <c r="R8" s="34">
        <f t="shared" si="13"/>
        <v>0</v>
      </c>
      <c r="S8" s="49"/>
      <c r="T8" s="49"/>
    </row>
    <row r="9" spans="1:20" ht="35.25" customHeight="1" x14ac:dyDescent="0.4">
      <c r="A9" s="38">
        <v>6</v>
      </c>
      <c r="B9" s="49" t="s">
        <v>81</v>
      </c>
      <c r="C9" s="49" t="s">
        <v>25</v>
      </c>
      <c r="D9" s="38"/>
      <c r="E9" s="38"/>
      <c r="F9" s="38"/>
      <c r="G9" s="38"/>
      <c r="H9" s="38"/>
      <c r="I9" s="38">
        <f t="shared" ref="I9:I10" si="14">SUM(D9:H9)</f>
        <v>0</v>
      </c>
      <c r="J9" s="38">
        <f t="shared" ref="J9:J10" si="15">SUM(P9/3)</f>
        <v>0</v>
      </c>
      <c r="K9" s="38"/>
      <c r="L9" s="38">
        <f t="shared" ref="L9:L10" si="16">SUM(J9:K9)</f>
        <v>0</v>
      </c>
      <c r="M9" s="38">
        <f t="shared" si="0"/>
        <v>1</v>
      </c>
      <c r="N9" s="17">
        <f t="shared" si="1"/>
        <v>0</v>
      </c>
      <c r="O9" s="17">
        <f t="shared" si="2"/>
        <v>0</v>
      </c>
      <c r="P9" s="24">
        <f t="shared" si="3"/>
        <v>0</v>
      </c>
      <c r="Q9" s="24">
        <f t="shared" ref="Q9:Q10" si="17">AVERAGE(N9:O9)</f>
        <v>0</v>
      </c>
      <c r="R9" s="34">
        <f t="shared" ref="R9:R10" si="18">L9-Q9</f>
        <v>0</v>
      </c>
      <c r="S9" s="49"/>
      <c r="T9" s="49"/>
    </row>
    <row r="10" spans="1:20" ht="33" customHeight="1" x14ac:dyDescent="0.4">
      <c r="A10" s="38">
        <v>7</v>
      </c>
      <c r="B10" s="49" t="s">
        <v>161</v>
      </c>
      <c r="C10" s="49" t="s">
        <v>155</v>
      </c>
      <c r="D10" s="38"/>
      <c r="E10" s="38"/>
      <c r="F10" s="38"/>
      <c r="G10" s="38"/>
      <c r="H10" s="38"/>
      <c r="I10" s="38">
        <f t="shared" si="14"/>
        <v>0</v>
      </c>
      <c r="J10" s="38">
        <f t="shared" si="15"/>
        <v>0</v>
      </c>
      <c r="K10" s="38"/>
      <c r="L10" s="38">
        <f t="shared" si="16"/>
        <v>0</v>
      </c>
      <c r="M10" s="38">
        <f t="shared" ref="M10" si="19">RANK(L10,$L$4:$L$9)</f>
        <v>1</v>
      </c>
      <c r="N10" s="46">
        <f t="shared" ref="N10" si="20">MAX(D10:H10)</f>
        <v>0</v>
      </c>
      <c r="O10" s="46">
        <f t="shared" ref="O10" si="21">MIN(D10:H10)</f>
        <v>0</v>
      </c>
      <c r="P10" s="47">
        <f t="shared" ref="P10" si="22">SUM(I10-N10-O10)</f>
        <v>0</v>
      </c>
      <c r="Q10" s="47">
        <f t="shared" si="17"/>
        <v>0</v>
      </c>
      <c r="R10" s="34">
        <f t="shared" si="18"/>
        <v>0</v>
      </c>
      <c r="S10" s="49"/>
      <c r="T10" s="49"/>
    </row>
    <row r="11" spans="1:20" ht="19.5" x14ac:dyDescent="0.4">
      <c r="A11" s="57" t="s">
        <v>78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</row>
    <row r="12" spans="1:20" ht="34.5" customHeight="1" x14ac:dyDescent="0.4">
      <c r="A12" s="3"/>
      <c r="B12" s="3"/>
      <c r="C12" s="55" t="s">
        <v>9</v>
      </c>
      <c r="D12" s="55"/>
      <c r="E12" s="55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20" ht="34.5" customHeight="1" x14ac:dyDescent="0.4">
      <c r="A13" s="50" t="s">
        <v>62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</row>
  </sheetData>
  <mergeCells count="6">
    <mergeCell ref="A13:R13"/>
    <mergeCell ref="A1:M2"/>
    <mergeCell ref="N2:P2"/>
    <mergeCell ref="Q2:R2"/>
    <mergeCell ref="A11:O11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zoomScale="70" zoomScaleNormal="70" workbookViewId="0">
      <selection sqref="A1:M2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51" t="s">
        <v>174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8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53</v>
      </c>
      <c r="O2" s="53"/>
      <c r="P2" s="53"/>
      <c r="Q2" s="54" t="s">
        <v>19</v>
      </c>
      <c r="R2" s="54"/>
    </row>
    <row r="3" spans="1:18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166</v>
      </c>
      <c r="K3" s="41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37" customHeight="1" x14ac:dyDescent="0.4">
      <c r="A4" s="38">
        <v>1</v>
      </c>
      <c r="B4" s="49" t="s">
        <v>164</v>
      </c>
      <c r="C4" s="49" t="s">
        <v>26</v>
      </c>
      <c r="D4" s="38"/>
      <c r="E4" s="38"/>
      <c r="F4" s="38"/>
      <c r="G4" s="38"/>
      <c r="H4" s="38"/>
      <c r="I4" s="38">
        <f t="shared" ref="I4:I8" si="0">SUM(D4:H4)</f>
        <v>0</v>
      </c>
      <c r="J4" s="38">
        <f t="shared" ref="J4:J8" si="1">SUM(P4/3)</f>
        <v>0</v>
      </c>
      <c r="K4" s="38"/>
      <c r="L4" s="38">
        <f t="shared" ref="L4:L8" si="2">SUM(J4:K4)</f>
        <v>0</v>
      </c>
      <c r="M4" s="38">
        <f t="shared" ref="M4:M8" si="3">RANK(L4,$L$4:$L$8)</f>
        <v>1</v>
      </c>
      <c r="N4" s="2">
        <f t="shared" ref="N4:N8" si="4">MAX(D4:H4)</f>
        <v>0</v>
      </c>
      <c r="O4" s="2">
        <f t="shared" ref="O4:O8" si="5">MIN(D4:H4)</f>
        <v>0</v>
      </c>
      <c r="P4" s="25">
        <f t="shared" ref="P4:P8" si="6">SUM(I4-N4-O4)</f>
        <v>0</v>
      </c>
      <c r="Q4" s="25">
        <f t="shared" ref="Q4:Q8" si="7">AVERAGE(N4:O4)</f>
        <v>0</v>
      </c>
      <c r="R4" s="6">
        <f t="shared" ref="R4:R8" si="8">L4-Q4</f>
        <v>0</v>
      </c>
    </row>
    <row r="5" spans="1:18" ht="37" customHeight="1" x14ac:dyDescent="0.4">
      <c r="A5" s="38">
        <v>2</v>
      </c>
      <c r="B5" s="49" t="s">
        <v>165</v>
      </c>
      <c r="C5" s="49" t="s">
        <v>22</v>
      </c>
      <c r="D5" s="38"/>
      <c r="E5" s="38"/>
      <c r="F5" s="38"/>
      <c r="G5" s="38"/>
      <c r="H5" s="38"/>
      <c r="I5" s="38">
        <f t="shared" si="0"/>
        <v>0</v>
      </c>
      <c r="J5" s="38">
        <f t="shared" si="1"/>
        <v>0</v>
      </c>
      <c r="K5" s="38"/>
      <c r="L5" s="38">
        <f t="shared" si="2"/>
        <v>0</v>
      </c>
      <c r="M5" s="38">
        <f t="shared" si="3"/>
        <v>1</v>
      </c>
      <c r="N5" s="2">
        <f t="shared" si="4"/>
        <v>0</v>
      </c>
      <c r="O5" s="2">
        <f t="shared" si="5"/>
        <v>0</v>
      </c>
      <c r="P5" s="25">
        <f t="shared" si="6"/>
        <v>0</v>
      </c>
      <c r="Q5" s="25">
        <f t="shared" si="7"/>
        <v>0</v>
      </c>
      <c r="R5" s="6">
        <f t="shared" si="8"/>
        <v>0</v>
      </c>
    </row>
    <row r="6" spans="1:18" ht="37" customHeight="1" x14ac:dyDescent="0.4">
      <c r="A6" s="38">
        <v>3</v>
      </c>
      <c r="B6" s="49" t="s">
        <v>86</v>
      </c>
      <c r="C6" s="49" t="s">
        <v>26</v>
      </c>
      <c r="D6" s="38"/>
      <c r="E6" s="38"/>
      <c r="F6" s="38"/>
      <c r="G6" s="38"/>
      <c r="H6" s="38"/>
      <c r="I6" s="38">
        <f t="shared" si="0"/>
        <v>0</v>
      </c>
      <c r="J6" s="38">
        <f t="shared" si="1"/>
        <v>0</v>
      </c>
      <c r="K6" s="38"/>
      <c r="L6" s="38">
        <f t="shared" si="2"/>
        <v>0</v>
      </c>
      <c r="M6" s="38">
        <f t="shared" si="3"/>
        <v>1</v>
      </c>
      <c r="N6" s="2">
        <f t="shared" si="4"/>
        <v>0</v>
      </c>
      <c r="O6" s="2">
        <f t="shared" si="5"/>
        <v>0</v>
      </c>
      <c r="P6" s="25">
        <f t="shared" si="6"/>
        <v>0</v>
      </c>
      <c r="Q6" s="25">
        <f t="shared" si="7"/>
        <v>0</v>
      </c>
      <c r="R6" s="6">
        <f t="shared" si="8"/>
        <v>0</v>
      </c>
    </row>
    <row r="7" spans="1:18" ht="37" customHeight="1" x14ac:dyDescent="0.4">
      <c r="A7" s="38">
        <v>4</v>
      </c>
      <c r="B7" s="49" t="s">
        <v>128</v>
      </c>
      <c r="C7" s="49" t="s">
        <v>29</v>
      </c>
      <c r="D7" s="38"/>
      <c r="E7" s="38"/>
      <c r="F7" s="38"/>
      <c r="G7" s="38"/>
      <c r="H7" s="38"/>
      <c r="I7" s="38">
        <f t="shared" si="0"/>
        <v>0</v>
      </c>
      <c r="J7" s="38">
        <f t="shared" si="1"/>
        <v>0</v>
      </c>
      <c r="K7" s="38"/>
      <c r="L7" s="38">
        <f t="shared" si="2"/>
        <v>0</v>
      </c>
      <c r="M7" s="38">
        <f t="shared" si="3"/>
        <v>1</v>
      </c>
      <c r="N7" s="2">
        <f t="shared" si="4"/>
        <v>0</v>
      </c>
      <c r="O7" s="2">
        <f t="shared" si="5"/>
        <v>0</v>
      </c>
      <c r="P7" s="25">
        <f t="shared" si="6"/>
        <v>0</v>
      </c>
      <c r="Q7" s="25">
        <f t="shared" si="7"/>
        <v>0</v>
      </c>
      <c r="R7" s="6">
        <f t="shared" si="8"/>
        <v>0</v>
      </c>
    </row>
    <row r="8" spans="1:18" ht="37" customHeight="1" x14ac:dyDescent="0.4">
      <c r="A8" s="38">
        <v>5</v>
      </c>
      <c r="B8" s="49" t="s">
        <v>121</v>
      </c>
      <c r="C8" s="49" t="s">
        <v>26</v>
      </c>
      <c r="D8" s="38"/>
      <c r="E8" s="38"/>
      <c r="F8" s="38"/>
      <c r="G8" s="38"/>
      <c r="H8" s="38"/>
      <c r="I8" s="38">
        <f t="shared" si="0"/>
        <v>0</v>
      </c>
      <c r="J8" s="38">
        <f t="shared" si="1"/>
        <v>0</v>
      </c>
      <c r="K8" s="38"/>
      <c r="L8" s="38">
        <f t="shared" si="2"/>
        <v>0</v>
      </c>
      <c r="M8" s="38">
        <f t="shared" si="3"/>
        <v>1</v>
      </c>
      <c r="N8" s="2">
        <f t="shared" si="4"/>
        <v>0</v>
      </c>
      <c r="O8" s="2">
        <f t="shared" si="5"/>
        <v>0</v>
      </c>
      <c r="P8" s="25">
        <f t="shared" si="6"/>
        <v>0</v>
      </c>
      <c r="Q8" s="25">
        <f t="shared" si="7"/>
        <v>0</v>
      </c>
      <c r="R8" s="6">
        <f t="shared" si="8"/>
        <v>0</v>
      </c>
    </row>
    <row r="9" spans="1:18" ht="37" customHeight="1" x14ac:dyDescent="0.4">
      <c r="A9" s="26" t="s">
        <v>56</v>
      </c>
      <c r="B9" s="26"/>
      <c r="C9" s="26"/>
      <c r="D9" s="26"/>
      <c r="G9" s="46"/>
      <c r="H9" s="46"/>
      <c r="I9" s="46"/>
      <c r="J9" s="46"/>
      <c r="K9" s="46"/>
      <c r="L9" s="46"/>
      <c r="M9" s="46"/>
      <c r="N9" s="46"/>
      <c r="O9" s="46"/>
      <c r="P9" s="47"/>
      <c r="Q9" s="47"/>
      <c r="R9" s="20"/>
    </row>
    <row r="10" spans="1:18" ht="33" customHeight="1" x14ac:dyDescent="0.4">
      <c r="C10" s="55" t="s">
        <v>9</v>
      </c>
      <c r="D10" s="55"/>
      <c r="E10" s="55"/>
      <c r="F10" s="26"/>
      <c r="G10" s="46"/>
      <c r="H10" s="46"/>
      <c r="I10" s="46"/>
      <c r="J10" s="46"/>
      <c r="K10" s="46"/>
      <c r="L10" s="46"/>
      <c r="M10" s="46"/>
      <c r="N10" s="46"/>
      <c r="O10" s="46"/>
      <c r="P10" s="47"/>
      <c r="Q10" s="47"/>
      <c r="R10" s="20"/>
    </row>
    <row r="11" spans="1:18" ht="36.75" customHeight="1" x14ac:dyDescent="0.4">
      <c r="A11" s="50" t="s">
        <v>62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</row>
    <row r="12" spans="1:18" ht="36.75" customHeight="1" x14ac:dyDescent="0.4">
      <c r="G12" s="26"/>
      <c r="H12" s="26"/>
      <c r="I12" s="26"/>
      <c r="J12" s="26"/>
      <c r="K12" s="26"/>
      <c r="L12" s="26"/>
      <c r="M12" s="26"/>
      <c r="N12" s="14"/>
      <c r="O12" s="14"/>
    </row>
    <row r="13" spans="1:18" ht="36.75" customHeight="1" x14ac:dyDescent="0.4"/>
    <row r="14" spans="1:18" ht="36.75" customHeight="1" x14ac:dyDescent="0.4"/>
    <row r="15" spans="1:18" ht="36.75" customHeight="1" x14ac:dyDescent="0.4"/>
    <row r="16" spans="1:18" ht="32.25" customHeight="1" x14ac:dyDescent="0.4"/>
    <row r="18" ht="33.75" customHeight="1" x14ac:dyDescent="0.4"/>
  </sheetData>
  <sortState ref="A4:C8">
    <sortCondition ref="A3"/>
  </sortState>
  <mergeCells count="5">
    <mergeCell ref="A11:R11"/>
    <mergeCell ref="A1:M2"/>
    <mergeCell ref="N2:P2"/>
    <mergeCell ref="Q2:R2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zoomScale="64" zoomScaleNormal="64" workbookViewId="0">
      <selection activeCell="X9" sqref="X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167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171</v>
      </c>
      <c r="K3" s="41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30" customHeight="1" x14ac:dyDescent="0.4">
      <c r="A4" s="38">
        <v>1</v>
      </c>
      <c r="B4" s="49" t="s">
        <v>170</v>
      </c>
      <c r="C4" s="49" t="s">
        <v>90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11" si="0">RANK(L4,$L$4:$L$11)</f>
        <v>1</v>
      </c>
      <c r="N4" s="2">
        <f t="shared" ref="N4:N11" si="1">MAX(D4:H4)</f>
        <v>0</v>
      </c>
      <c r="O4" s="2">
        <f t="shared" ref="O4:O11" si="2">MIN(D4:H4)</f>
        <v>0</v>
      </c>
      <c r="P4" s="4">
        <f t="shared" ref="P4:P11" si="3">SUM(I4-N4-O4)</f>
        <v>0</v>
      </c>
      <c r="Q4" s="4">
        <f>AVERAGE(N4:O4)</f>
        <v>0</v>
      </c>
      <c r="R4" s="7">
        <f>L4-Q4</f>
        <v>0</v>
      </c>
      <c r="S4" s="65"/>
      <c r="T4" s="65"/>
    </row>
    <row r="5" spans="1:20" ht="30" customHeight="1" x14ac:dyDescent="0.4">
      <c r="A5" s="38">
        <v>2</v>
      </c>
      <c r="B5" s="49" t="s">
        <v>91</v>
      </c>
      <c r="C5" s="49" t="s">
        <v>27</v>
      </c>
      <c r="D5" s="38"/>
      <c r="E5" s="38"/>
      <c r="F5" s="38"/>
      <c r="G5" s="38"/>
      <c r="H5" s="38"/>
      <c r="I5" s="38">
        <f t="shared" ref="I5:I6" si="4">SUM(D5:H5)</f>
        <v>0</v>
      </c>
      <c r="J5" s="38">
        <f t="shared" ref="J5:J6" si="5">SUM(P5/3)</f>
        <v>0</v>
      </c>
      <c r="K5" s="38"/>
      <c r="L5" s="38">
        <f t="shared" ref="L5:L6" si="6">SUM(J5:K5)</f>
        <v>0</v>
      </c>
      <c r="M5" s="38">
        <f t="shared" si="0"/>
        <v>1</v>
      </c>
      <c r="N5" s="2">
        <f t="shared" si="1"/>
        <v>0</v>
      </c>
      <c r="O5" s="2">
        <f t="shared" si="2"/>
        <v>0</v>
      </c>
      <c r="P5" s="4">
        <f t="shared" si="3"/>
        <v>0</v>
      </c>
      <c r="Q5" s="4">
        <f t="shared" ref="Q5:Q6" si="7">AVERAGE(N5:O5)</f>
        <v>0</v>
      </c>
      <c r="R5" s="6">
        <f t="shared" ref="R5:R6" si="8">L5-Q5</f>
        <v>0</v>
      </c>
      <c r="S5" s="65"/>
      <c r="T5" s="65"/>
    </row>
    <row r="6" spans="1:20" ht="30" customHeight="1" x14ac:dyDescent="0.4">
      <c r="A6" s="38">
        <v>3</v>
      </c>
      <c r="B6" s="49" t="s">
        <v>169</v>
      </c>
      <c r="C6" s="49" t="s">
        <v>90</v>
      </c>
      <c r="D6" s="38"/>
      <c r="E6" s="38"/>
      <c r="F6" s="38"/>
      <c r="G6" s="38"/>
      <c r="H6" s="38"/>
      <c r="I6" s="38">
        <f t="shared" si="4"/>
        <v>0</v>
      </c>
      <c r="J6" s="38">
        <f t="shared" si="5"/>
        <v>0</v>
      </c>
      <c r="K6" s="38"/>
      <c r="L6" s="38">
        <f t="shared" si="6"/>
        <v>0</v>
      </c>
      <c r="M6" s="38">
        <f t="shared" si="0"/>
        <v>1</v>
      </c>
      <c r="N6" s="2">
        <f t="shared" si="1"/>
        <v>0</v>
      </c>
      <c r="O6" s="2">
        <f t="shared" si="2"/>
        <v>0</v>
      </c>
      <c r="P6" s="4">
        <f t="shared" si="3"/>
        <v>0</v>
      </c>
      <c r="Q6" s="4">
        <f t="shared" si="7"/>
        <v>0</v>
      </c>
      <c r="R6" s="6">
        <f t="shared" si="8"/>
        <v>0</v>
      </c>
      <c r="S6" s="65"/>
      <c r="T6" s="65"/>
    </row>
    <row r="7" spans="1:20" ht="30" customHeight="1" x14ac:dyDescent="0.4">
      <c r="A7" s="38">
        <v>4</v>
      </c>
      <c r="B7" s="49" t="s">
        <v>92</v>
      </c>
      <c r="C7" s="49" t="s">
        <v>34</v>
      </c>
      <c r="D7" s="38"/>
      <c r="E7" s="38"/>
      <c r="F7" s="38"/>
      <c r="G7" s="38"/>
      <c r="H7" s="38"/>
      <c r="I7" s="38">
        <f>SUM(D7:H7)</f>
        <v>0</v>
      </c>
      <c r="J7" s="38">
        <f>SUM(P7/3)</f>
        <v>0</v>
      </c>
      <c r="K7" s="38"/>
      <c r="L7" s="38">
        <f>SUM(J7:K7)</f>
        <v>0</v>
      </c>
      <c r="M7" s="38">
        <f t="shared" si="0"/>
        <v>1</v>
      </c>
      <c r="N7" s="2">
        <f t="shared" si="1"/>
        <v>0</v>
      </c>
      <c r="O7" s="2">
        <f t="shared" si="2"/>
        <v>0</v>
      </c>
      <c r="P7" s="4">
        <f t="shared" si="3"/>
        <v>0</v>
      </c>
      <c r="Q7" s="4">
        <f>AVERAGE(N7:O7)</f>
        <v>0</v>
      </c>
      <c r="R7" s="7">
        <f>L7-Q7</f>
        <v>0</v>
      </c>
      <c r="S7" s="65"/>
      <c r="T7" s="65"/>
    </row>
    <row r="8" spans="1:20" ht="30" customHeight="1" x14ac:dyDescent="0.4">
      <c r="A8" s="38">
        <v>5</v>
      </c>
      <c r="B8" s="49" t="s">
        <v>93</v>
      </c>
      <c r="C8" s="49" t="s">
        <v>26</v>
      </c>
      <c r="D8" s="38"/>
      <c r="E8" s="38"/>
      <c r="F8" s="38"/>
      <c r="G8" s="38"/>
      <c r="H8" s="38"/>
      <c r="I8" s="38">
        <f t="shared" ref="I8:I9" si="9">SUM(D8:H8)</f>
        <v>0</v>
      </c>
      <c r="J8" s="38">
        <f t="shared" ref="J8:J9" si="10">SUM(P8/3)</f>
        <v>0</v>
      </c>
      <c r="K8" s="38"/>
      <c r="L8" s="38">
        <f t="shared" ref="L8:L9" si="11">SUM(J8:K8)</f>
        <v>0</v>
      </c>
      <c r="M8" s="38">
        <f t="shared" si="0"/>
        <v>1</v>
      </c>
      <c r="N8" s="2">
        <f t="shared" si="1"/>
        <v>0</v>
      </c>
      <c r="O8" s="2">
        <f t="shared" si="2"/>
        <v>0</v>
      </c>
      <c r="P8" s="4">
        <f t="shared" si="3"/>
        <v>0</v>
      </c>
      <c r="Q8" s="4">
        <f t="shared" ref="Q8:Q9" si="12">AVERAGE(N8:O8)</f>
        <v>0</v>
      </c>
      <c r="R8" s="6">
        <f t="shared" ref="R8:R9" si="13">L8-Q8</f>
        <v>0</v>
      </c>
      <c r="S8" s="65"/>
      <c r="T8" s="65"/>
    </row>
    <row r="9" spans="1:20" ht="30" customHeight="1" x14ac:dyDescent="0.4">
      <c r="A9" s="38">
        <v>6</v>
      </c>
      <c r="B9" s="49" t="s">
        <v>145</v>
      </c>
      <c r="C9" s="49" t="s">
        <v>85</v>
      </c>
      <c r="D9" s="38"/>
      <c r="E9" s="38"/>
      <c r="F9" s="38"/>
      <c r="G9" s="38"/>
      <c r="H9" s="38"/>
      <c r="I9" s="38">
        <f t="shared" si="9"/>
        <v>0</v>
      </c>
      <c r="J9" s="38">
        <f t="shared" si="10"/>
        <v>0</v>
      </c>
      <c r="K9" s="38"/>
      <c r="L9" s="38">
        <f t="shared" si="11"/>
        <v>0</v>
      </c>
      <c r="M9" s="38">
        <f t="shared" si="0"/>
        <v>1</v>
      </c>
      <c r="N9" s="2">
        <f t="shared" si="1"/>
        <v>0</v>
      </c>
      <c r="O9" s="2">
        <f t="shared" si="2"/>
        <v>0</v>
      </c>
      <c r="P9" s="4">
        <f t="shared" si="3"/>
        <v>0</v>
      </c>
      <c r="Q9" s="4">
        <f t="shared" si="12"/>
        <v>0</v>
      </c>
      <c r="R9" s="6">
        <f t="shared" si="13"/>
        <v>0</v>
      </c>
      <c r="S9" s="65"/>
      <c r="T9" s="65"/>
    </row>
    <row r="10" spans="1:20" ht="30" customHeight="1" x14ac:dyDescent="0.4">
      <c r="A10" s="38">
        <v>7</v>
      </c>
      <c r="B10" s="49" t="s">
        <v>89</v>
      </c>
      <c r="C10" s="49" t="s">
        <v>90</v>
      </c>
      <c r="D10" s="38"/>
      <c r="E10" s="38"/>
      <c r="F10" s="38"/>
      <c r="G10" s="38"/>
      <c r="H10" s="38"/>
      <c r="I10" s="38">
        <f>SUM(D10:H10)</f>
        <v>0</v>
      </c>
      <c r="J10" s="38">
        <f>SUM(P10/3)</f>
        <v>0</v>
      </c>
      <c r="K10" s="38"/>
      <c r="L10" s="38">
        <f>SUM(J10:K10)</f>
        <v>0</v>
      </c>
      <c r="M10" s="38">
        <f t="shared" si="0"/>
        <v>1</v>
      </c>
      <c r="N10" s="2">
        <f t="shared" si="1"/>
        <v>0</v>
      </c>
      <c r="O10" s="2">
        <f t="shared" si="2"/>
        <v>0</v>
      </c>
      <c r="P10" s="4">
        <f t="shared" si="3"/>
        <v>0</v>
      </c>
      <c r="Q10" s="4">
        <f>AVERAGE(N10:O10)</f>
        <v>0</v>
      </c>
      <c r="R10" s="7">
        <f>L10-Q10</f>
        <v>0</v>
      </c>
      <c r="S10" s="65"/>
      <c r="T10" s="65"/>
    </row>
    <row r="11" spans="1:20" ht="30" customHeight="1" x14ac:dyDescent="0.4">
      <c r="A11" s="38">
        <v>8</v>
      </c>
      <c r="B11" s="49" t="s">
        <v>129</v>
      </c>
      <c r="C11" s="49" t="s">
        <v>22</v>
      </c>
      <c r="D11" s="38"/>
      <c r="E11" s="38"/>
      <c r="F11" s="38"/>
      <c r="G11" s="38"/>
      <c r="H11" s="38"/>
      <c r="I11" s="38">
        <f t="shared" ref="I11" si="14">SUM(D11:H11)</f>
        <v>0</v>
      </c>
      <c r="J11" s="38">
        <f t="shared" ref="J11" si="15">SUM(P11/3)</f>
        <v>0</v>
      </c>
      <c r="K11" s="38"/>
      <c r="L11" s="38">
        <f t="shared" ref="L11" si="16">SUM(J11:K11)</f>
        <v>0</v>
      </c>
      <c r="M11" s="38">
        <f t="shared" si="0"/>
        <v>1</v>
      </c>
      <c r="N11" s="2">
        <f t="shared" si="1"/>
        <v>0</v>
      </c>
      <c r="O11" s="2">
        <f t="shared" si="2"/>
        <v>0</v>
      </c>
      <c r="P11" s="4">
        <f t="shared" si="3"/>
        <v>0</v>
      </c>
      <c r="Q11" s="4">
        <f t="shared" ref="Q11" si="17">AVERAGE(N11:O11)</f>
        <v>0</v>
      </c>
      <c r="R11" s="6">
        <f t="shared" ref="R11" si="18">L11-Q11</f>
        <v>0</v>
      </c>
      <c r="S11" s="65"/>
      <c r="T11" s="65"/>
    </row>
    <row r="12" spans="1:20" ht="30" customHeight="1" x14ac:dyDescent="0.4">
      <c r="A12" s="57" t="s">
        <v>168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8"/>
      <c r="O12" s="58"/>
      <c r="R12" s="6"/>
    </row>
    <row r="13" spans="1:20" ht="30" customHeight="1" x14ac:dyDescent="0.4">
      <c r="A13" s="3"/>
      <c r="B13" s="3"/>
      <c r="C13" s="55" t="s">
        <v>9</v>
      </c>
      <c r="D13" s="55"/>
      <c r="E13" s="55"/>
      <c r="F13" s="3"/>
      <c r="G13" s="3"/>
      <c r="H13" s="3"/>
      <c r="I13" s="3"/>
      <c r="J13" s="3"/>
      <c r="K13" s="3"/>
      <c r="L13" s="3"/>
      <c r="M13" s="3"/>
      <c r="N13" s="3"/>
      <c r="O13" s="3"/>
      <c r="R13" s="6"/>
    </row>
    <row r="14" spans="1:20" ht="35" customHeight="1" x14ac:dyDescent="0.4">
      <c r="A14" s="50" t="s">
        <v>62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</row>
    <row r="15" spans="1:20" ht="33" customHeight="1" x14ac:dyDescent="0.4"/>
    <row r="16" spans="1:20" ht="33" customHeight="1" x14ac:dyDescent="0.4"/>
  </sheetData>
  <sortState ref="A4:C12">
    <sortCondition ref="A3"/>
  </sortState>
  <mergeCells count="6">
    <mergeCell ref="A14:R14"/>
    <mergeCell ref="A1:M2"/>
    <mergeCell ref="N2:P2"/>
    <mergeCell ref="Q2:R2"/>
    <mergeCell ref="A12:O12"/>
    <mergeCell ref="C13:E13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70" zoomScaleNormal="70" workbookViewId="0">
      <selection activeCell="T9" sqref="T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55" t="s">
        <v>175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8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18" ht="36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</v>
      </c>
      <c r="K3" s="41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36" customHeight="1" x14ac:dyDescent="0.4">
      <c r="A4" s="38">
        <v>1</v>
      </c>
      <c r="B4" s="49" t="s">
        <v>172</v>
      </c>
      <c r="C4" s="49" t="s">
        <v>10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9" si="0">RANK(L4,$L$4:$L$5)</f>
        <v>1</v>
      </c>
      <c r="N4" s="2">
        <f t="shared" ref="N4:N9" si="1">MAX(D4:H4)</f>
        <v>0</v>
      </c>
      <c r="O4" s="2">
        <f t="shared" ref="O4:O9" si="2">MIN(D4:H4)</f>
        <v>0</v>
      </c>
      <c r="P4" s="4">
        <f t="shared" ref="P4:P9" si="3">SUM(I4-N4-O4)</f>
        <v>0</v>
      </c>
      <c r="Q4" s="4">
        <f>AVERAGE(N4:O4)</f>
        <v>0</v>
      </c>
      <c r="R4" s="7">
        <f>L4-Q4</f>
        <v>0</v>
      </c>
    </row>
    <row r="5" spans="1:18" ht="36" customHeight="1" x14ac:dyDescent="0.4">
      <c r="A5" s="38">
        <v>2</v>
      </c>
      <c r="B5" s="49" t="s">
        <v>37</v>
      </c>
      <c r="C5" s="49" t="s">
        <v>77</v>
      </c>
      <c r="D5" s="38"/>
      <c r="E5" s="38"/>
      <c r="F5" s="38"/>
      <c r="G5" s="38"/>
      <c r="H5" s="38"/>
      <c r="I5" s="38">
        <f t="shared" ref="I5" si="4">SUM(D5:H5)</f>
        <v>0</v>
      </c>
      <c r="J5" s="38">
        <f t="shared" ref="J5" si="5">SUM(P5/3)</f>
        <v>0</v>
      </c>
      <c r="K5" s="38"/>
      <c r="L5" s="38">
        <f t="shared" ref="L5" si="6">SUM(J5:K5)</f>
        <v>0</v>
      </c>
      <c r="M5" s="38">
        <f t="shared" si="0"/>
        <v>1</v>
      </c>
      <c r="N5" s="2">
        <f t="shared" si="1"/>
        <v>0</v>
      </c>
      <c r="O5" s="2">
        <f t="shared" si="2"/>
        <v>0</v>
      </c>
      <c r="P5" s="4">
        <f t="shared" si="3"/>
        <v>0</v>
      </c>
      <c r="Q5" s="4">
        <f t="shared" ref="Q5" si="7">AVERAGE(N5:O5)</f>
        <v>0</v>
      </c>
      <c r="R5" s="6">
        <f t="shared" ref="R5" si="8">L5-Q5</f>
        <v>0</v>
      </c>
    </row>
    <row r="6" spans="1:18" ht="36" customHeight="1" x14ac:dyDescent="0.4">
      <c r="A6" s="38">
        <v>3</v>
      </c>
      <c r="B6" s="49" t="s">
        <v>83</v>
      </c>
      <c r="C6" s="49" t="s">
        <v>10</v>
      </c>
      <c r="D6" s="38"/>
      <c r="E6" s="38"/>
      <c r="F6" s="38"/>
      <c r="G6" s="38"/>
      <c r="H6" s="38"/>
      <c r="I6" s="38">
        <f>SUM(D6:H6)</f>
        <v>0</v>
      </c>
      <c r="J6" s="38">
        <f>SUM(P6/3)</f>
        <v>0</v>
      </c>
      <c r="K6" s="38"/>
      <c r="L6" s="38">
        <f>SUM(J6:K6)</f>
        <v>0</v>
      </c>
      <c r="M6" s="38">
        <f t="shared" si="0"/>
        <v>1</v>
      </c>
      <c r="N6" s="2">
        <f t="shared" si="1"/>
        <v>0</v>
      </c>
      <c r="O6" s="2">
        <f t="shared" si="2"/>
        <v>0</v>
      </c>
      <c r="P6" s="4">
        <f t="shared" si="3"/>
        <v>0</v>
      </c>
      <c r="Q6" s="4">
        <f>AVERAGE(N6:O6)</f>
        <v>0</v>
      </c>
      <c r="R6" s="7">
        <f>L6-Q6</f>
        <v>0</v>
      </c>
    </row>
    <row r="7" spans="1:18" ht="36" customHeight="1" x14ac:dyDescent="0.4">
      <c r="A7" s="38">
        <v>4</v>
      </c>
      <c r="B7" s="49" t="s">
        <v>173</v>
      </c>
      <c r="C7" s="49" t="s">
        <v>43</v>
      </c>
      <c r="D7" s="38"/>
      <c r="E7" s="38"/>
      <c r="F7" s="38"/>
      <c r="G7" s="38"/>
      <c r="H7" s="38"/>
      <c r="I7" s="38">
        <f t="shared" ref="I7" si="9">SUM(D7:H7)</f>
        <v>0</v>
      </c>
      <c r="J7" s="38">
        <f t="shared" ref="J7" si="10">SUM(P7/3)</f>
        <v>0</v>
      </c>
      <c r="K7" s="38"/>
      <c r="L7" s="38">
        <f t="shared" ref="L7" si="11">SUM(J7:K7)</f>
        <v>0</v>
      </c>
      <c r="M7" s="38">
        <f t="shared" si="0"/>
        <v>1</v>
      </c>
      <c r="N7" s="2">
        <f t="shared" si="1"/>
        <v>0</v>
      </c>
      <c r="O7" s="2">
        <f t="shared" si="2"/>
        <v>0</v>
      </c>
      <c r="P7" s="4">
        <f t="shared" si="3"/>
        <v>0</v>
      </c>
      <c r="Q7" s="4">
        <f t="shared" ref="Q7" si="12">AVERAGE(N7:O7)</f>
        <v>0</v>
      </c>
      <c r="R7" s="6">
        <f t="shared" ref="R7" si="13">L7-Q7</f>
        <v>0</v>
      </c>
    </row>
    <row r="8" spans="1:18" ht="36" customHeight="1" x14ac:dyDescent="0.4">
      <c r="A8" s="38">
        <v>5</v>
      </c>
      <c r="B8" s="49" t="s">
        <v>156</v>
      </c>
      <c r="C8" s="49" t="s">
        <v>11</v>
      </c>
      <c r="D8" s="38"/>
      <c r="E8" s="38"/>
      <c r="F8" s="38"/>
      <c r="G8" s="38"/>
      <c r="H8" s="38"/>
      <c r="I8" s="38">
        <f>SUM(D8:H8)</f>
        <v>0</v>
      </c>
      <c r="J8" s="38">
        <f>SUM(P8/3)</f>
        <v>0</v>
      </c>
      <c r="K8" s="38"/>
      <c r="L8" s="38">
        <f>SUM(J8:K8)</f>
        <v>0</v>
      </c>
      <c r="M8" s="38">
        <f t="shared" si="0"/>
        <v>1</v>
      </c>
      <c r="N8" s="2">
        <f t="shared" si="1"/>
        <v>0</v>
      </c>
      <c r="O8" s="2">
        <f t="shared" si="2"/>
        <v>0</v>
      </c>
      <c r="P8" s="4">
        <f t="shared" si="3"/>
        <v>0</v>
      </c>
      <c r="Q8" s="4">
        <f>AVERAGE(N8:O8)</f>
        <v>0</v>
      </c>
      <c r="R8" s="7">
        <f>L8-Q8</f>
        <v>0</v>
      </c>
    </row>
    <row r="9" spans="1:18" ht="36" customHeight="1" x14ac:dyDescent="0.4">
      <c r="A9" s="38">
        <v>6</v>
      </c>
      <c r="B9" s="49" t="s">
        <v>149</v>
      </c>
      <c r="C9" s="49" t="s">
        <v>10</v>
      </c>
      <c r="D9" s="38"/>
      <c r="E9" s="38"/>
      <c r="F9" s="38"/>
      <c r="G9" s="38"/>
      <c r="H9" s="38"/>
      <c r="I9" s="38">
        <f>SUM(D9:H9)</f>
        <v>0</v>
      </c>
      <c r="J9" s="38">
        <f>SUM(P9/3)</f>
        <v>0</v>
      </c>
      <c r="K9" s="38"/>
      <c r="L9" s="38">
        <f>SUM(J9:K9)</f>
        <v>0</v>
      </c>
      <c r="M9" s="38">
        <f t="shared" si="0"/>
        <v>1</v>
      </c>
      <c r="N9" s="2">
        <f t="shared" si="1"/>
        <v>0</v>
      </c>
      <c r="O9" s="2">
        <f t="shared" si="2"/>
        <v>0</v>
      </c>
      <c r="P9" s="4">
        <f t="shared" si="3"/>
        <v>0</v>
      </c>
      <c r="Q9" s="4">
        <f>AVERAGE(N9:O9)</f>
        <v>0</v>
      </c>
      <c r="R9" s="7">
        <f>L9-Q9</f>
        <v>0</v>
      </c>
    </row>
    <row r="10" spans="1:18" ht="36" customHeight="1" x14ac:dyDescent="0.4">
      <c r="A10" s="57" t="s">
        <v>158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8"/>
      <c r="O10" s="58"/>
      <c r="R10" s="7"/>
    </row>
    <row r="11" spans="1:18" ht="36" customHeight="1" x14ac:dyDescent="0.4">
      <c r="C11" s="55" t="s">
        <v>9</v>
      </c>
      <c r="D11" s="55"/>
      <c r="E11" s="55"/>
    </row>
    <row r="12" spans="1:18" ht="36" customHeight="1" x14ac:dyDescent="0.4">
      <c r="A12" s="50" t="s">
        <v>62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</row>
    <row r="13" spans="1:18" ht="36" customHeight="1" x14ac:dyDescent="0.4"/>
    <row r="14" spans="1:18" ht="30" customHeight="1" x14ac:dyDescent="0.4"/>
    <row r="15" spans="1:18" ht="41.25" customHeight="1" x14ac:dyDescent="0.4"/>
  </sheetData>
  <sortState ref="A4:C5">
    <sortCondition ref="A3"/>
  </sortState>
  <mergeCells count="6">
    <mergeCell ref="A12:R12"/>
    <mergeCell ref="A1:M2"/>
    <mergeCell ref="N2:P2"/>
    <mergeCell ref="Q2:R2"/>
    <mergeCell ref="A10:O10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"/>
  <sheetViews>
    <sheetView zoomScale="85" zoomScaleNormal="85" workbookViewId="0">
      <selection activeCell="U5" sqref="U5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7" ht="27.65" customHeight="1" x14ac:dyDescent="0.4">
      <c r="A1" s="51" t="s">
        <v>176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7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27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7" ht="37" customHeight="1" x14ac:dyDescent="0.4">
      <c r="A4" s="38">
        <v>1</v>
      </c>
      <c r="B4" s="49" t="s">
        <v>111</v>
      </c>
      <c r="C4" s="49" t="s">
        <v>10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RANK(L4,$L$4:$L$6)</f>
        <v>1</v>
      </c>
      <c r="N4" s="2">
        <f t="shared" ref="N4:N6" si="0">MAX(D4:H4)</f>
        <v>0</v>
      </c>
      <c r="O4" s="2">
        <f t="shared" ref="O4:O6" si="1">MIN(D4:H4)</f>
        <v>0</v>
      </c>
      <c r="P4" s="4">
        <f t="shared" ref="P4:P6" si="2">SUM(I4-N4-O4)</f>
        <v>0</v>
      </c>
      <c r="Q4" s="4">
        <f>AVERAGE(N4:O4)</f>
        <v>0</v>
      </c>
      <c r="R4" s="7">
        <f>L4-Q4</f>
        <v>0</v>
      </c>
      <c r="S4" s="65"/>
      <c r="T4" s="65"/>
    </row>
    <row r="5" spans="1:27" ht="37" customHeight="1" x14ac:dyDescent="0.4">
      <c r="A5" s="38">
        <v>2</v>
      </c>
      <c r="B5" s="49" t="s">
        <v>178</v>
      </c>
      <c r="C5" s="49" t="s">
        <v>95</v>
      </c>
      <c r="D5" s="38"/>
      <c r="E5" s="38"/>
      <c r="F5" s="38"/>
      <c r="G5" s="38"/>
      <c r="H5" s="38"/>
      <c r="I5" s="38">
        <f t="shared" ref="I5:I6" si="3">SUM(D5:H5)</f>
        <v>0</v>
      </c>
      <c r="J5" s="38">
        <f t="shared" ref="J5:J6" si="4">SUM(P5/3)</f>
        <v>0</v>
      </c>
      <c r="K5" s="38"/>
      <c r="L5" s="38">
        <f t="shared" ref="L5:L6" si="5">SUM(J5:K5)</f>
        <v>0</v>
      </c>
      <c r="M5" s="38">
        <f>RANK(L5,$L$4:$L$6)</f>
        <v>1</v>
      </c>
      <c r="N5" s="2">
        <f t="shared" si="0"/>
        <v>0</v>
      </c>
      <c r="O5" s="2">
        <f t="shared" si="1"/>
        <v>0</v>
      </c>
      <c r="P5" s="4">
        <f t="shared" si="2"/>
        <v>0</v>
      </c>
      <c r="Q5" s="4">
        <f t="shared" ref="Q5:Q6" si="6">AVERAGE(N5:O5)</f>
        <v>0</v>
      </c>
      <c r="R5" s="6">
        <f t="shared" ref="R5:R6" si="7">L5-Q5</f>
        <v>0</v>
      </c>
      <c r="S5" s="65"/>
      <c r="T5" s="65"/>
    </row>
    <row r="6" spans="1:27" ht="37" customHeight="1" x14ac:dyDescent="0.4">
      <c r="A6" s="38">
        <v>3</v>
      </c>
      <c r="B6" s="49" t="s">
        <v>180</v>
      </c>
      <c r="C6" s="49" t="s">
        <v>10</v>
      </c>
      <c r="D6" s="38"/>
      <c r="E6" s="38"/>
      <c r="F6" s="38"/>
      <c r="G6" s="38"/>
      <c r="H6" s="38"/>
      <c r="I6" s="38">
        <f t="shared" si="3"/>
        <v>0</v>
      </c>
      <c r="J6" s="38">
        <f t="shared" si="4"/>
        <v>0</v>
      </c>
      <c r="K6" s="38"/>
      <c r="L6" s="38">
        <f t="shared" si="5"/>
        <v>0</v>
      </c>
      <c r="M6" s="38">
        <f>RANK(L6,$L$4:$L$6)</f>
        <v>1</v>
      </c>
      <c r="N6" s="22">
        <f t="shared" si="0"/>
        <v>0</v>
      </c>
      <c r="O6" s="17">
        <f t="shared" si="1"/>
        <v>0</v>
      </c>
      <c r="P6" s="4">
        <f t="shared" si="2"/>
        <v>0</v>
      </c>
      <c r="Q6" s="4">
        <f t="shared" si="6"/>
        <v>0</v>
      </c>
      <c r="R6" s="6">
        <f t="shared" si="7"/>
        <v>0</v>
      </c>
      <c r="S6" s="65"/>
      <c r="T6" s="65"/>
      <c r="U6" s="21"/>
      <c r="V6" s="21"/>
      <c r="W6" s="21"/>
      <c r="X6" s="21"/>
      <c r="Y6" s="21"/>
      <c r="Z6" s="21"/>
      <c r="AA6" s="21"/>
    </row>
    <row r="7" spans="1:27" s="18" customFormat="1" ht="37" customHeight="1" x14ac:dyDescent="0.4">
      <c r="A7" s="38">
        <v>4</v>
      </c>
      <c r="B7" s="49" t="s">
        <v>138</v>
      </c>
      <c r="C7" s="49" t="s">
        <v>24</v>
      </c>
      <c r="D7" s="38"/>
      <c r="E7" s="38"/>
      <c r="F7" s="38"/>
      <c r="G7" s="38"/>
      <c r="H7" s="38"/>
      <c r="I7" s="38">
        <f t="shared" ref="I7:I8" si="8">SUM(D7:H7)</f>
        <v>0</v>
      </c>
      <c r="J7" s="38">
        <f t="shared" ref="J7:J8" si="9">SUM(P7/3)</f>
        <v>0</v>
      </c>
      <c r="K7" s="38"/>
      <c r="L7" s="38">
        <f t="shared" ref="L7:L8" si="10">SUM(J7:K7)</f>
        <v>0</v>
      </c>
      <c r="M7" s="38">
        <f>RANK(L7,$L$4:$L$6)</f>
        <v>1</v>
      </c>
      <c r="N7" s="39">
        <f t="shared" ref="N7:N8" si="11">MAX(D7:H7)</f>
        <v>0</v>
      </c>
      <c r="O7" s="39">
        <f t="shared" ref="O7:O8" si="12">MIN(D7:H7)</f>
        <v>0</v>
      </c>
      <c r="P7" s="42">
        <f t="shared" ref="P7:P8" si="13">SUM(I7-N7-O7)</f>
        <v>0</v>
      </c>
      <c r="Q7" s="42">
        <f t="shared" ref="Q7:Q8" si="14">AVERAGE(N7:O7)</f>
        <v>0</v>
      </c>
      <c r="R7" s="43">
        <f t="shared" ref="R7:R8" si="15">L7-Q7</f>
        <v>0</v>
      </c>
      <c r="S7" s="65"/>
      <c r="T7" s="65"/>
      <c r="U7" s="21"/>
      <c r="V7" s="21"/>
      <c r="W7" s="21"/>
      <c r="X7" s="21"/>
      <c r="Y7" s="21"/>
      <c r="Z7" s="21"/>
      <c r="AA7" s="21"/>
    </row>
    <row r="8" spans="1:27" s="21" customFormat="1" ht="32.25" customHeight="1" x14ac:dyDescent="0.4">
      <c r="A8" s="38">
        <v>5</v>
      </c>
      <c r="B8" s="49" t="s">
        <v>179</v>
      </c>
      <c r="C8" s="49" t="s">
        <v>10</v>
      </c>
      <c r="D8" s="38"/>
      <c r="E8" s="38"/>
      <c r="F8" s="38"/>
      <c r="G8" s="38"/>
      <c r="H8" s="38"/>
      <c r="I8" s="38">
        <f t="shared" si="8"/>
        <v>0</v>
      </c>
      <c r="J8" s="38">
        <f t="shared" si="9"/>
        <v>0</v>
      </c>
      <c r="K8" s="38"/>
      <c r="L8" s="38">
        <f t="shared" si="10"/>
        <v>0</v>
      </c>
      <c r="M8" s="38">
        <f>RANK(L8,$L$4:$L$6)</f>
        <v>1</v>
      </c>
      <c r="N8" s="22">
        <f t="shared" si="11"/>
        <v>0</v>
      </c>
      <c r="O8" s="46">
        <f t="shared" si="12"/>
        <v>0</v>
      </c>
      <c r="P8" s="42">
        <f t="shared" si="13"/>
        <v>0</v>
      </c>
      <c r="Q8" s="42">
        <f t="shared" si="14"/>
        <v>0</v>
      </c>
      <c r="R8" s="43">
        <f t="shared" si="15"/>
        <v>0</v>
      </c>
      <c r="S8" s="65"/>
      <c r="T8" s="65"/>
    </row>
    <row r="9" spans="1:27" s="21" customFormat="1" ht="37" customHeight="1" x14ac:dyDescent="0.4">
      <c r="A9" s="59" t="s">
        <v>177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8"/>
      <c r="O9" s="58"/>
      <c r="P9" s="4"/>
      <c r="Q9" s="4"/>
      <c r="R9" s="1"/>
    </row>
    <row r="10" spans="1:27" s="21" customFormat="1" ht="17.25" customHeight="1" x14ac:dyDescent="0.4">
      <c r="A10" s="3"/>
      <c r="B10" s="3"/>
      <c r="C10" s="55" t="s">
        <v>9</v>
      </c>
      <c r="D10" s="55"/>
      <c r="E10" s="55"/>
      <c r="F10" s="3"/>
      <c r="G10" s="3"/>
      <c r="H10" s="3"/>
      <c r="I10" s="3"/>
      <c r="J10" s="3"/>
      <c r="K10" s="3"/>
      <c r="L10" s="3"/>
      <c r="M10" s="3"/>
      <c r="N10" s="3"/>
      <c r="O10" s="3"/>
      <c r="P10" s="4"/>
      <c r="Q10" s="4"/>
      <c r="R10" s="1"/>
    </row>
    <row r="11" spans="1:27" ht="36.75" customHeight="1" x14ac:dyDescent="0.4">
      <c r="A11" s="50" t="s">
        <v>62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</row>
    <row r="12" spans="1:27" ht="37" customHeight="1" x14ac:dyDescent="0.4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</row>
    <row r="13" spans="1:27" ht="16.25" customHeight="1" x14ac:dyDescent="0.4"/>
  </sheetData>
  <sortState ref="A4:C6">
    <sortCondition ref="A3"/>
  </sortState>
  <mergeCells count="6">
    <mergeCell ref="A11:R12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zoomScale="85" zoomScaleNormal="85" workbookViewId="0">
      <selection activeCell="T6" sqref="T6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182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52</v>
      </c>
      <c r="O2" s="53"/>
      <c r="P2" s="53"/>
      <c r="Q2" s="54" t="s">
        <v>19</v>
      </c>
      <c r="R2" s="54"/>
    </row>
    <row r="3" spans="1:20" ht="45" customHeight="1" x14ac:dyDescent="0.4">
      <c r="A3" s="38" t="s">
        <v>183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37" customHeight="1" x14ac:dyDescent="0.4">
      <c r="A4" s="38">
        <v>1</v>
      </c>
      <c r="B4" s="49" t="s">
        <v>84</v>
      </c>
      <c r="C4" s="49" t="s">
        <v>43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RANK(L4,$L$4:$L$11)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</row>
    <row r="5" spans="1:20" ht="37" customHeight="1" x14ac:dyDescent="0.4">
      <c r="A5" s="38">
        <v>2</v>
      </c>
      <c r="B5" s="49" t="s">
        <v>74</v>
      </c>
      <c r="C5" s="49" t="s">
        <v>75</v>
      </c>
      <c r="D5" s="38"/>
      <c r="E5" s="38"/>
      <c r="F5" s="38"/>
      <c r="G5" s="38"/>
      <c r="H5" s="38"/>
      <c r="I5" s="38">
        <f t="shared" ref="I5" si="0">SUM(D5:H5)</f>
        <v>0</v>
      </c>
      <c r="J5" s="38">
        <f t="shared" ref="J5" si="1">SUM(P5/3)</f>
        <v>0</v>
      </c>
      <c r="K5" s="38"/>
      <c r="L5" s="38">
        <f t="shared" ref="L5" si="2">SUM(J5:K5)</f>
        <v>0</v>
      </c>
      <c r="M5" s="38">
        <f>RANK(L5,$L$4:$L$11)</f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" si="3">AVERAGE(N5:O5)</f>
        <v>0</v>
      </c>
      <c r="R5" s="6">
        <f t="shared" ref="R5" si="4">L5-Q5</f>
        <v>0</v>
      </c>
    </row>
    <row r="6" spans="1:20" ht="37" customHeight="1" x14ac:dyDescent="0.4">
      <c r="A6" s="38">
        <v>3</v>
      </c>
      <c r="B6" s="49" t="s">
        <v>142</v>
      </c>
      <c r="C6" s="49" t="s">
        <v>155</v>
      </c>
      <c r="D6" s="38"/>
      <c r="E6" s="38"/>
      <c r="F6" s="38"/>
      <c r="G6" s="38"/>
      <c r="H6" s="38"/>
      <c r="I6" s="38">
        <f>SUM(D6:H6)</f>
        <v>0</v>
      </c>
      <c r="J6" s="38">
        <f>SUM(P6/3)</f>
        <v>0</v>
      </c>
      <c r="K6" s="38"/>
      <c r="L6" s="38">
        <f>SUM(J6:K6)</f>
        <v>0</v>
      </c>
      <c r="M6" s="38">
        <f>RANK(L6,$L$4:$L$11)</f>
        <v>1</v>
      </c>
      <c r="N6" s="2">
        <f>MAX(D6:H6)</f>
        <v>0</v>
      </c>
      <c r="O6" s="2">
        <f>MIN(D6:H6)</f>
        <v>0</v>
      </c>
      <c r="P6" s="4">
        <f>SUM(I6-N6-O6)</f>
        <v>0</v>
      </c>
      <c r="Q6" s="4">
        <f>AVERAGE(N6:O6)</f>
        <v>0</v>
      </c>
      <c r="R6" s="7">
        <f>L6-Q6</f>
        <v>0</v>
      </c>
    </row>
    <row r="7" spans="1:20" ht="37" customHeight="1" x14ac:dyDescent="0.4">
      <c r="A7" s="38">
        <v>4</v>
      </c>
      <c r="B7" s="49" t="s">
        <v>44</v>
      </c>
      <c r="C7" s="49" t="s">
        <v>43</v>
      </c>
      <c r="D7" s="38"/>
      <c r="E7" s="38"/>
      <c r="F7" s="38"/>
      <c r="G7" s="38"/>
      <c r="H7" s="38"/>
      <c r="I7" s="38">
        <f t="shared" ref="I7" si="5">SUM(D7:H7)</f>
        <v>0</v>
      </c>
      <c r="J7" s="38">
        <f t="shared" ref="J7" si="6">SUM(P7/3)</f>
        <v>0</v>
      </c>
      <c r="K7" s="38"/>
      <c r="L7" s="38">
        <f t="shared" ref="L7" si="7">SUM(J7:K7)</f>
        <v>0</v>
      </c>
      <c r="M7" s="38">
        <f>RANK(L7,$L$4:$L$11)</f>
        <v>1</v>
      </c>
      <c r="N7" s="2">
        <f>MAX(D7:H7)</f>
        <v>0</v>
      </c>
      <c r="O7" s="2">
        <f>MIN(D7:H7)</f>
        <v>0</v>
      </c>
      <c r="P7" s="4">
        <f>SUM(I7-N7-O7)</f>
        <v>0</v>
      </c>
      <c r="Q7" s="4">
        <f t="shared" ref="Q7" si="8">AVERAGE(N7:O7)</f>
        <v>0</v>
      </c>
      <c r="R7" s="6">
        <f t="shared" ref="R7" si="9">L7-Q7</f>
        <v>0</v>
      </c>
      <c r="S7" s="65"/>
      <c r="T7" s="65"/>
    </row>
    <row r="8" spans="1:20" ht="36.75" customHeight="1" x14ac:dyDescent="0.4">
      <c r="A8" s="38">
        <v>5</v>
      </c>
      <c r="B8" s="49" t="s">
        <v>67</v>
      </c>
      <c r="C8" s="49" t="s">
        <v>10</v>
      </c>
      <c r="D8" s="38"/>
      <c r="E8" s="38"/>
      <c r="F8" s="38"/>
      <c r="G8" s="38"/>
      <c r="H8" s="38"/>
      <c r="I8" s="38">
        <f>SUM(D8:H8)</f>
        <v>0</v>
      </c>
      <c r="J8" s="38">
        <f>SUM(P8/3)</f>
        <v>0</v>
      </c>
      <c r="K8" s="38"/>
      <c r="L8" s="38">
        <f>SUM(J8:K8)</f>
        <v>0</v>
      </c>
      <c r="M8" s="38">
        <f>RANK(L8,$L$4:$L$11)</f>
        <v>1</v>
      </c>
      <c r="N8" s="39">
        <f>MAX(D8:H8)</f>
        <v>0</v>
      </c>
      <c r="O8" s="39">
        <f>MIN(D8:H8)</f>
        <v>0</v>
      </c>
      <c r="P8" s="42">
        <f>SUM(I8-N8-O8)</f>
        <v>0</v>
      </c>
      <c r="Q8" s="42">
        <f>AVERAGE(N8:O8)</f>
        <v>0</v>
      </c>
      <c r="R8" s="44">
        <f>L8-Q8</f>
        <v>0</v>
      </c>
      <c r="S8" s="65"/>
      <c r="T8" s="65"/>
    </row>
    <row r="9" spans="1:20" s="21" customFormat="1" ht="36.75" customHeight="1" x14ac:dyDescent="0.4">
      <c r="A9" s="48" t="s">
        <v>181</v>
      </c>
      <c r="B9" s="14"/>
      <c r="D9" s="14"/>
      <c r="E9" s="17"/>
      <c r="F9" s="1"/>
      <c r="G9" s="1"/>
      <c r="H9" s="1"/>
      <c r="I9" s="1"/>
      <c r="J9" s="1"/>
      <c r="K9" s="1"/>
      <c r="L9" s="1"/>
      <c r="M9" s="1"/>
      <c r="N9" s="39"/>
      <c r="O9" s="39"/>
      <c r="P9" s="42"/>
      <c r="Q9" s="42"/>
      <c r="R9" s="43"/>
    </row>
    <row r="10" spans="1:20" ht="42.75" customHeight="1" x14ac:dyDescent="0.4">
      <c r="C10" s="55" t="s">
        <v>9</v>
      </c>
      <c r="D10" s="55"/>
      <c r="E10" s="55"/>
    </row>
    <row r="11" spans="1:20" ht="32.25" customHeight="1" x14ac:dyDescent="0.4">
      <c r="A11" s="50" t="s">
        <v>62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</row>
    <row r="12" spans="1:20" ht="45" customHeight="1" x14ac:dyDescent="0.4"/>
  </sheetData>
  <sortState ref="A4:C8">
    <sortCondition ref="A3"/>
  </sortState>
  <mergeCells count="5">
    <mergeCell ref="A11:R11"/>
    <mergeCell ref="A1:M2"/>
    <mergeCell ref="N2:P2"/>
    <mergeCell ref="Q2:R2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zoomScale="78" zoomScaleNormal="78" workbookViewId="0">
      <selection activeCell="S4" sqref="S4:T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185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20" ht="45" customHeight="1" x14ac:dyDescent="0.4">
      <c r="A3" s="38" t="s">
        <v>184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171</v>
      </c>
      <c r="K3" s="41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30" customHeight="1" x14ac:dyDescent="0.4">
      <c r="A4" s="38">
        <v>1</v>
      </c>
      <c r="B4" s="49" t="s">
        <v>139</v>
      </c>
      <c r="C4" s="49" t="s">
        <v>75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11" si="0">RANK(L4,$L$4:$L$15)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</row>
    <row r="5" spans="1:20" ht="30" customHeight="1" x14ac:dyDescent="0.4">
      <c r="A5" s="38">
        <v>2</v>
      </c>
      <c r="B5" s="49" t="s">
        <v>186</v>
      </c>
      <c r="C5" s="49" t="s">
        <v>25</v>
      </c>
      <c r="D5" s="38"/>
      <c r="E5" s="38"/>
      <c r="F5" s="38"/>
      <c r="G5" s="38"/>
      <c r="H5" s="38"/>
      <c r="I5" s="38">
        <f t="shared" ref="I5:I8" si="1">SUM(D5:H5)</f>
        <v>0</v>
      </c>
      <c r="J5" s="38">
        <f t="shared" ref="J5:J8" si="2">SUM(P5/3)</f>
        <v>0</v>
      </c>
      <c r="K5" s="38"/>
      <c r="L5" s="38">
        <f t="shared" ref="L5:L8" si="3">SUM(J5:K5)</f>
        <v>0</v>
      </c>
      <c r="M5" s="38">
        <f t="shared" si="0"/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:Q8" si="4">AVERAGE(N5:O5)</f>
        <v>0</v>
      </c>
      <c r="R5" s="6">
        <f t="shared" ref="R5:R8" si="5">L5-Q5</f>
        <v>0</v>
      </c>
    </row>
    <row r="6" spans="1:20" ht="30" customHeight="1" x14ac:dyDescent="0.4">
      <c r="A6" s="38">
        <v>3</v>
      </c>
      <c r="B6" s="49" t="s">
        <v>130</v>
      </c>
      <c r="C6" s="49" t="s">
        <v>155</v>
      </c>
      <c r="D6" s="38"/>
      <c r="E6" s="38"/>
      <c r="F6" s="38"/>
      <c r="G6" s="38"/>
      <c r="H6" s="38"/>
      <c r="I6" s="38">
        <f t="shared" si="1"/>
        <v>0</v>
      </c>
      <c r="J6" s="38">
        <f t="shared" si="2"/>
        <v>0</v>
      </c>
      <c r="K6" s="38"/>
      <c r="L6" s="38">
        <f t="shared" si="3"/>
        <v>0</v>
      </c>
      <c r="M6" s="38">
        <f t="shared" si="0"/>
        <v>1</v>
      </c>
      <c r="N6" s="2">
        <f>MAX(D6:H6)</f>
        <v>0</v>
      </c>
      <c r="O6" s="2">
        <f>MIN(D6:H6)</f>
        <v>0</v>
      </c>
      <c r="P6" s="4">
        <f>SUM(I6-N6-O6)</f>
        <v>0</v>
      </c>
      <c r="Q6" s="4">
        <f t="shared" si="4"/>
        <v>0</v>
      </c>
      <c r="R6" s="6">
        <f t="shared" si="5"/>
        <v>0</v>
      </c>
    </row>
    <row r="7" spans="1:20" ht="30" customHeight="1" x14ac:dyDescent="0.4">
      <c r="A7" s="38">
        <v>4</v>
      </c>
      <c r="B7" s="49" t="s">
        <v>187</v>
      </c>
      <c r="C7" s="49" t="s">
        <v>25</v>
      </c>
      <c r="D7" s="38"/>
      <c r="E7" s="38"/>
      <c r="F7" s="38"/>
      <c r="G7" s="38"/>
      <c r="H7" s="38"/>
      <c r="I7" s="38">
        <f t="shared" si="1"/>
        <v>0</v>
      </c>
      <c r="J7" s="38">
        <f t="shared" si="2"/>
        <v>0</v>
      </c>
      <c r="K7" s="38"/>
      <c r="L7" s="38">
        <f t="shared" si="3"/>
        <v>0</v>
      </c>
      <c r="M7" s="38">
        <f t="shared" si="0"/>
        <v>1</v>
      </c>
      <c r="N7" s="2">
        <f>MAX(D7:H7)</f>
        <v>0</v>
      </c>
      <c r="O7" s="2">
        <f>MIN(D7:H7)</f>
        <v>0</v>
      </c>
      <c r="P7" s="4">
        <f>SUM(I7-N7-O7)</f>
        <v>0</v>
      </c>
      <c r="Q7" s="4">
        <f t="shared" si="4"/>
        <v>0</v>
      </c>
      <c r="R7" s="6">
        <f t="shared" si="5"/>
        <v>0</v>
      </c>
    </row>
    <row r="8" spans="1:20" ht="30" customHeight="1" x14ac:dyDescent="0.4">
      <c r="A8" s="38">
        <v>5</v>
      </c>
      <c r="B8" s="49" t="s">
        <v>71</v>
      </c>
      <c r="C8" s="49" t="s">
        <v>10</v>
      </c>
      <c r="D8" s="38"/>
      <c r="E8" s="38"/>
      <c r="F8" s="38"/>
      <c r="G8" s="38"/>
      <c r="H8" s="38"/>
      <c r="I8" s="38">
        <f t="shared" si="1"/>
        <v>0</v>
      </c>
      <c r="J8" s="38">
        <f t="shared" si="2"/>
        <v>0</v>
      </c>
      <c r="K8" s="38"/>
      <c r="L8" s="38">
        <f t="shared" si="3"/>
        <v>0</v>
      </c>
      <c r="M8" s="38">
        <f t="shared" si="0"/>
        <v>1</v>
      </c>
      <c r="N8" s="2">
        <f t="shared" ref="N8:N9" si="6">MAX(D8:H8)</f>
        <v>0</v>
      </c>
      <c r="O8" s="2">
        <f t="shared" ref="O8:O9" si="7">MIN(D8:H8)</f>
        <v>0</v>
      </c>
      <c r="P8" s="4">
        <f t="shared" ref="P8:P9" si="8">SUM(I8-N8-O8)</f>
        <v>0</v>
      </c>
      <c r="Q8" s="4">
        <f t="shared" si="4"/>
        <v>0</v>
      </c>
      <c r="R8" s="7">
        <f t="shared" si="5"/>
        <v>0</v>
      </c>
    </row>
    <row r="9" spans="1:20" ht="30" customHeight="1" x14ac:dyDescent="0.4">
      <c r="A9" s="38">
        <v>6</v>
      </c>
      <c r="B9" s="49" t="s">
        <v>188</v>
      </c>
      <c r="C9" s="49" t="s">
        <v>25</v>
      </c>
      <c r="D9" s="38"/>
      <c r="E9" s="38"/>
      <c r="F9" s="38"/>
      <c r="G9" s="38"/>
      <c r="H9" s="38"/>
      <c r="I9" s="38">
        <f t="shared" ref="I9:I11" si="9">SUM(D9:H9)</f>
        <v>0</v>
      </c>
      <c r="J9" s="38">
        <f t="shared" ref="J9:J11" si="10">SUM(P9/3)</f>
        <v>0</v>
      </c>
      <c r="K9" s="38"/>
      <c r="L9" s="38">
        <f t="shared" ref="L9:L11" si="11">SUM(J9:K9)</f>
        <v>0</v>
      </c>
      <c r="M9" s="38">
        <f t="shared" si="0"/>
        <v>1</v>
      </c>
      <c r="N9" s="39">
        <f t="shared" si="6"/>
        <v>0</v>
      </c>
      <c r="O9" s="39">
        <f t="shared" si="7"/>
        <v>0</v>
      </c>
      <c r="P9" s="42">
        <f t="shared" si="8"/>
        <v>0</v>
      </c>
      <c r="Q9" s="42">
        <f t="shared" ref="Q9:Q11" si="12">AVERAGE(N9:O9)</f>
        <v>0</v>
      </c>
      <c r="R9" s="43">
        <f t="shared" ref="R9:R11" si="13">L9-Q9</f>
        <v>0</v>
      </c>
    </row>
    <row r="10" spans="1:20" ht="30" customHeight="1" x14ac:dyDescent="0.4">
      <c r="A10" s="38">
        <v>7</v>
      </c>
      <c r="B10" s="49" t="s">
        <v>30</v>
      </c>
      <c r="C10" s="49" t="s">
        <v>24</v>
      </c>
      <c r="D10" s="38"/>
      <c r="E10" s="38"/>
      <c r="F10" s="38"/>
      <c r="G10" s="38"/>
      <c r="H10" s="38"/>
      <c r="I10" s="38">
        <f t="shared" si="9"/>
        <v>0</v>
      </c>
      <c r="J10" s="38">
        <f t="shared" si="10"/>
        <v>0</v>
      </c>
      <c r="K10" s="38"/>
      <c r="L10" s="38">
        <f t="shared" si="11"/>
        <v>0</v>
      </c>
      <c r="M10" s="38">
        <f t="shared" si="0"/>
        <v>1</v>
      </c>
      <c r="N10" s="39">
        <f t="shared" ref="N10:N11" si="14">MAX(D10:H10)</f>
        <v>0</v>
      </c>
      <c r="O10" s="39">
        <f t="shared" ref="O10:O11" si="15">MIN(D10:H10)</f>
        <v>0</v>
      </c>
      <c r="P10" s="42">
        <f t="shared" ref="P10:P11" si="16">SUM(I10-N10-O10)</f>
        <v>0</v>
      </c>
      <c r="Q10" s="42">
        <f t="shared" si="12"/>
        <v>0</v>
      </c>
      <c r="R10" s="44">
        <f t="shared" si="13"/>
        <v>0</v>
      </c>
      <c r="S10" s="65"/>
      <c r="T10" s="65"/>
    </row>
    <row r="11" spans="1:20" ht="30" customHeight="1" x14ac:dyDescent="0.4">
      <c r="A11" s="38">
        <v>8</v>
      </c>
      <c r="B11" s="49" t="s">
        <v>126</v>
      </c>
      <c r="C11" s="49" t="s">
        <v>75</v>
      </c>
      <c r="D11" s="38"/>
      <c r="E11" s="38"/>
      <c r="F11" s="38"/>
      <c r="G11" s="38"/>
      <c r="H11" s="38"/>
      <c r="I11" s="38">
        <f t="shared" si="9"/>
        <v>0</v>
      </c>
      <c r="J11" s="38">
        <f t="shared" si="10"/>
        <v>0</v>
      </c>
      <c r="K11" s="38"/>
      <c r="L11" s="38">
        <f t="shared" si="11"/>
        <v>0</v>
      </c>
      <c r="M11" s="38">
        <f t="shared" si="0"/>
        <v>1</v>
      </c>
      <c r="N11" s="39">
        <f t="shared" si="14"/>
        <v>0</v>
      </c>
      <c r="O11" s="39">
        <f t="shared" si="15"/>
        <v>0</v>
      </c>
      <c r="P11" s="42">
        <f t="shared" si="16"/>
        <v>0</v>
      </c>
      <c r="Q11" s="42">
        <f t="shared" si="12"/>
        <v>0</v>
      </c>
      <c r="R11" s="43">
        <f t="shared" si="13"/>
        <v>0</v>
      </c>
    </row>
    <row r="12" spans="1:20" ht="30" customHeight="1" x14ac:dyDescent="0.4">
      <c r="A12" s="26" t="s">
        <v>58</v>
      </c>
      <c r="B12" s="14"/>
      <c r="C12" s="14"/>
      <c r="D12" s="14"/>
    </row>
    <row r="13" spans="1:20" ht="30" customHeight="1" x14ac:dyDescent="0.4">
      <c r="A13" s="3"/>
      <c r="B13" s="3"/>
      <c r="C13" s="13" t="s">
        <v>9</v>
      </c>
      <c r="D13" s="13"/>
    </row>
    <row r="14" spans="1:20" ht="30" customHeight="1" x14ac:dyDescent="0.4">
      <c r="A14" s="50" t="s">
        <v>62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</row>
    <row r="15" spans="1:20" ht="37.5" customHeight="1" x14ac:dyDescent="0.4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</row>
    <row r="16" spans="1:20" ht="12.75" customHeight="1" x14ac:dyDescent="0.4"/>
    <row r="17" ht="16.25" customHeight="1" x14ac:dyDescent="0.4"/>
  </sheetData>
  <sortState ref="A4:C12">
    <sortCondition ref="A3"/>
  </sortState>
  <mergeCells count="4">
    <mergeCell ref="A14:R15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zoomScale="85" zoomScaleNormal="85" workbookViewId="0">
      <selection activeCell="V3" sqref="V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189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194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26" customHeight="1" x14ac:dyDescent="0.4">
      <c r="A4" s="38">
        <v>1</v>
      </c>
      <c r="B4" s="49" t="s">
        <v>35</v>
      </c>
      <c r="C4" s="49" t="s">
        <v>32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RANK(L4,$L$4:$L$6)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  <c r="S4" s="65"/>
      <c r="T4" s="65"/>
    </row>
    <row r="5" spans="1:20" ht="26" customHeight="1" x14ac:dyDescent="0.4">
      <c r="A5" s="38">
        <v>2</v>
      </c>
      <c r="B5" s="49" t="s">
        <v>128</v>
      </c>
      <c r="C5" s="49" t="s">
        <v>29</v>
      </c>
      <c r="D5" s="38"/>
      <c r="E5" s="38"/>
      <c r="F5" s="38"/>
      <c r="G5" s="38"/>
      <c r="H5" s="38"/>
      <c r="I5" s="38">
        <f t="shared" ref="I5:I6" si="0">SUM(D5:H5)</f>
        <v>0</v>
      </c>
      <c r="J5" s="38">
        <f t="shared" ref="J5:J6" si="1">SUM(P5/3)</f>
        <v>0</v>
      </c>
      <c r="K5" s="38"/>
      <c r="L5" s="38">
        <f t="shared" ref="L5:L6" si="2">SUM(J5:K5)</f>
        <v>0</v>
      </c>
      <c r="M5" s="38">
        <f>RANK(L5,$L$4:$L$6)</f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:Q6" si="3">AVERAGE(N5:O5)</f>
        <v>0</v>
      </c>
      <c r="R5" s="6">
        <f t="shared" ref="R5:R6" si="4">L5-Q5</f>
        <v>0</v>
      </c>
      <c r="S5" s="65"/>
      <c r="T5" s="65"/>
    </row>
    <row r="6" spans="1:20" ht="26" customHeight="1" x14ac:dyDescent="0.4">
      <c r="A6" s="38">
        <v>3</v>
      </c>
      <c r="B6" s="49" t="s">
        <v>127</v>
      </c>
      <c r="C6" s="49" t="s">
        <v>34</v>
      </c>
      <c r="D6" s="38"/>
      <c r="E6" s="38"/>
      <c r="F6" s="38"/>
      <c r="G6" s="38"/>
      <c r="H6" s="38"/>
      <c r="I6" s="38">
        <f t="shared" si="0"/>
        <v>0</v>
      </c>
      <c r="J6" s="38">
        <f t="shared" si="1"/>
        <v>0</v>
      </c>
      <c r="K6" s="38"/>
      <c r="L6" s="38">
        <f t="shared" si="2"/>
        <v>0</v>
      </c>
      <c r="M6" s="38">
        <f>RANK(L6,$L$4:$L$6)</f>
        <v>1</v>
      </c>
      <c r="N6" s="2">
        <f>MAX(D6:H6)</f>
        <v>0</v>
      </c>
      <c r="O6" s="2">
        <f>MIN(D6:H6)</f>
        <v>0</v>
      </c>
      <c r="P6" s="4">
        <f>SUM(I6-N6-O6)</f>
        <v>0</v>
      </c>
      <c r="Q6" s="4">
        <f t="shared" si="3"/>
        <v>0</v>
      </c>
      <c r="R6" s="6">
        <f t="shared" si="4"/>
        <v>0</v>
      </c>
      <c r="S6" s="65"/>
      <c r="T6" s="65"/>
    </row>
    <row r="7" spans="1:20" ht="26" customHeight="1" x14ac:dyDescent="0.4">
      <c r="A7" s="38">
        <v>4</v>
      </c>
      <c r="B7" s="49" t="s">
        <v>192</v>
      </c>
      <c r="C7" s="49" t="s">
        <v>32</v>
      </c>
      <c r="D7" s="38"/>
      <c r="E7" s="38"/>
      <c r="F7" s="38"/>
      <c r="G7" s="38"/>
      <c r="H7" s="38"/>
      <c r="I7" s="38">
        <f t="shared" ref="I7:I10" si="5">SUM(D7:H7)</f>
        <v>0</v>
      </c>
      <c r="J7" s="38">
        <f t="shared" ref="J7:J10" si="6">SUM(P7/3)</f>
        <v>0</v>
      </c>
      <c r="K7" s="38"/>
      <c r="L7" s="38">
        <f t="shared" ref="L7:L10" si="7">SUM(J7:K7)</f>
        <v>0</v>
      </c>
      <c r="M7" s="38">
        <f t="shared" ref="M7:M10" si="8">RANK(L7,$L$4:$L$6)</f>
        <v>1</v>
      </c>
      <c r="N7" s="39">
        <f t="shared" ref="N7:N10" si="9">MAX(D7:H7)</f>
        <v>0</v>
      </c>
      <c r="O7" s="39">
        <f t="shared" ref="O7:O10" si="10">MIN(D7:H7)</f>
        <v>0</v>
      </c>
      <c r="P7" s="42">
        <f t="shared" ref="P7:P10" si="11">SUM(I7-N7-O7)</f>
        <v>0</v>
      </c>
      <c r="Q7" s="42">
        <f t="shared" ref="Q7:Q10" si="12">AVERAGE(N7:O7)</f>
        <v>0</v>
      </c>
      <c r="R7" s="43">
        <f t="shared" ref="R7:R10" si="13">L7-Q7</f>
        <v>0</v>
      </c>
      <c r="S7" s="65"/>
      <c r="T7" s="65"/>
    </row>
    <row r="8" spans="1:20" ht="26" customHeight="1" x14ac:dyDescent="0.4">
      <c r="A8" s="38">
        <v>5</v>
      </c>
      <c r="B8" s="49" t="s">
        <v>193</v>
      </c>
      <c r="C8" s="49" t="s">
        <v>34</v>
      </c>
      <c r="D8" s="38"/>
      <c r="E8" s="38"/>
      <c r="F8" s="38"/>
      <c r="G8" s="38"/>
      <c r="H8" s="38"/>
      <c r="I8" s="38">
        <f t="shared" si="5"/>
        <v>0</v>
      </c>
      <c r="J8" s="38">
        <f t="shared" si="6"/>
        <v>0</v>
      </c>
      <c r="K8" s="38"/>
      <c r="L8" s="38">
        <f t="shared" si="7"/>
        <v>0</v>
      </c>
      <c r="M8" s="38">
        <f t="shared" si="8"/>
        <v>1</v>
      </c>
      <c r="N8" s="39">
        <f t="shared" si="9"/>
        <v>0</v>
      </c>
      <c r="O8" s="39">
        <f t="shared" si="10"/>
        <v>0</v>
      </c>
      <c r="P8" s="42">
        <f t="shared" si="11"/>
        <v>0</v>
      </c>
      <c r="Q8" s="42">
        <f t="shared" si="12"/>
        <v>0</v>
      </c>
      <c r="R8" s="43">
        <f t="shared" si="13"/>
        <v>0</v>
      </c>
      <c r="S8" s="65"/>
      <c r="T8" s="65"/>
    </row>
    <row r="9" spans="1:20" ht="26" customHeight="1" x14ac:dyDescent="0.4">
      <c r="A9" s="38">
        <v>6</v>
      </c>
      <c r="B9" s="49" t="s">
        <v>141</v>
      </c>
      <c r="C9" s="49" t="s">
        <v>90</v>
      </c>
      <c r="D9" s="38"/>
      <c r="E9" s="38"/>
      <c r="F9" s="38"/>
      <c r="G9" s="38"/>
      <c r="H9" s="38"/>
      <c r="I9" s="38">
        <f t="shared" si="5"/>
        <v>0</v>
      </c>
      <c r="J9" s="38">
        <f t="shared" si="6"/>
        <v>0</v>
      </c>
      <c r="K9" s="38"/>
      <c r="L9" s="38">
        <f t="shared" si="7"/>
        <v>0</v>
      </c>
      <c r="M9" s="38">
        <f t="shared" si="8"/>
        <v>1</v>
      </c>
      <c r="N9" s="39">
        <f t="shared" si="9"/>
        <v>0</v>
      </c>
      <c r="O9" s="39">
        <f t="shared" si="10"/>
        <v>0</v>
      </c>
      <c r="P9" s="42">
        <f t="shared" si="11"/>
        <v>0</v>
      </c>
      <c r="Q9" s="42">
        <f t="shared" si="12"/>
        <v>0</v>
      </c>
      <c r="R9" s="43">
        <f t="shared" si="13"/>
        <v>0</v>
      </c>
      <c r="S9" s="65"/>
      <c r="T9" s="65"/>
    </row>
    <row r="10" spans="1:20" ht="26" customHeight="1" x14ac:dyDescent="0.4">
      <c r="A10" s="38">
        <v>7</v>
      </c>
      <c r="B10" s="49" t="s">
        <v>191</v>
      </c>
      <c r="C10" s="49" t="s">
        <v>32</v>
      </c>
      <c r="D10" s="38"/>
      <c r="E10" s="38"/>
      <c r="F10" s="38"/>
      <c r="G10" s="38"/>
      <c r="H10" s="38"/>
      <c r="I10" s="38">
        <f t="shared" si="5"/>
        <v>0</v>
      </c>
      <c r="J10" s="38">
        <f t="shared" si="6"/>
        <v>0</v>
      </c>
      <c r="K10" s="38"/>
      <c r="L10" s="38">
        <f t="shared" si="7"/>
        <v>0</v>
      </c>
      <c r="M10" s="38">
        <f t="shared" si="8"/>
        <v>1</v>
      </c>
      <c r="N10" s="39">
        <f t="shared" si="9"/>
        <v>0</v>
      </c>
      <c r="O10" s="39">
        <f t="shared" si="10"/>
        <v>0</v>
      </c>
      <c r="P10" s="42">
        <f t="shared" si="11"/>
        <v>0</v>
      </c>
      <c r="Q10" s="42">
        <f t="shared" si="12"/>
        <v>0</v>
      </c>
      <c r="R10" s="43">
        <f t="shared" si="13"/>
        <v>0</v>
      </c>
      <c r="S10" s="65"/>
      <c r="T10" s="65"/>
    </row>
    <row r="11" spans="1:20" ht="26" customHeight="1" x14ac:dyDescent="0.4">
      <c r="A11" s="26" t="s">
        <v>190</v>
      </c>
      <c r="D11" s="26"/>
    </row>
    <row r="12" spans="1:20" ht="26" customHeight="1" x14ac:dyDescent="0.4">
      <c r="B12" s="26"/>
      <c r="C12" s="55" t="s">
        <v>9</v>
      </c>
      <c r="D12" s="55"/>
      <c r="E12" s="55"/>
      <c r="F12" s="26"/>
      <c r="G12" s="26"/>
      <c r="H12" s="26"/>
      <c r="I12" s="26"/>
      <c r="J12" s="26"/>
      <c r="K12" s="26"/>
      <c r="L12" s="26"/>
      <c r="M12" s="26"/>
      <c r="N12" s="27"/>
      <c r="O12" s="27"/>
    </row>
    <row r="13" spans="1:20" ht="26" customHeight="1" x14ac:dyDescent="0.4">
      <c r="A13" s="50" t="s">
        <v>62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</row>
    <row r="14" spans="1:20" ht="26" customHeight="1" x14ac:dyDescent="0.4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</row>
    <row r="15" spans="1:20" ht="26" customHeight="1" x14ac:dyDescent="0.4"/>
    <row r="16" spans="1:20" ht="26" customHeight="1" x14ac:dyDescent="0.4"/>
    <row r="17" ht="37.5" customHeight="1" x14ac:dyDescent="0.4"/>
    <row r="18" ht="37" customHeight="1" x14ac:dyDescent="0.4"/>
    <row r="19" ht="16.25" customHeight="1" x14ac:dyDescent="0.4"/>
  </sheetData>
  <sortState ref="A4:C9">
    <sortCondition ref="A3"/>
  </sortState>
  <mergeCells count="5">
    <mergeCell ref="A13:R14"/>
    <mergeCell ref="A1:M2"/>
    <mergeCell ref="N2:P2"/>
    <mergeCell ref="Q2:R2"/>
    <mergeCell ref="C12:E1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opLeftCell="A4" zoomScale="51" zoomScaleNormal="51" workbookViewId="0">
      <selection activeCell="T14" sqref="T1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195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20" ht="45" customHeight="1" x14ac:dyDescent="0.4">
      <c r="A3" s="38" t="s">
        <v>99</v>
      </c>
      <c r="B3" s="38" t="s">
        <v>100</v>
      </c>
      <c r="C3" s="38" t="s">
        <v>101</v>
      </c>
      <c r="D3" s="38" t="s">
        <v>96</v>
      </c>
      <c r="E3" s="38" t="s">
        <v>102</v>
      </c>
      <c r="F3" s="38" t="s">
        <v>103</v>
      </c>
      <c r="G3" s="38" t="s">
        <v>104</v>
      </c>
      <c r="H3" s="38" t="s">
        <v>97</v>
      </c>
      <c r="I3" s="45" t="s">
        <v>105</v>
      </c>
      <c r="J3" s="41" t="s">
        <v>23</v>
      </c>
      <c r="K3" s="41" t="s">
        <v>98</v>
      </c>
      <c r="L3" s="40" t="s">
        <v>106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37" customHeight="1" x14ac:dyDescent="0.4">
      <c r="A4" s="38">
        <v>1</v>
      </c>
      <c r="B4" s="49" t="s">
        <v>124</v>
      </c>
      <c r="C4" s="49" t="s">
        <v>41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7" si="0">RANK(L4,$L$4:$L$12)</f>
        <v>1</v>
      </c>
      <c r="N4" s="2">
        <f t="shared" ref="N4:N7" si="1">MAX(D4:H4)</f>
        <v>0</v>
      </c>
      <c r="O4" s="2">
        <f t="shared" ref="O4:O7" si="2">MIN(D4:H4)</f>
        <v>0</v>
      </c>
      <c r="P4" s="4">
        <f t="shared" ref="P4:P7" si="3">SUM(I4-N4-O4)</f>
        <v>0</v>
      </c>
      <c r="Q4" s="4">
        <f>AVERAGE(N4:O4)</f>
        <v>0</v>
      </c>
      <c r="R4" s="7">
        <f>L4-Q4</f>
        <v>0</v>
      </c>
    </row>
    <row r="5" spans="1:20" ht="37" customHeight="1" x14ac:dyDescent="0.4">
      <c r="A5" s="38">
        <v>2</v>
      </c>
      <c r="B5" s="49" t="s">
        <v>60</v>
      </c>
      <c r="C5" s="49" t="s">
        <v>32</v>
      </c>
      <c r="D5" s="38"/>
      <c r="E5" s="38"/>
      <c r="F5" s="38"/>
      <c r="G5" s="38"/>
      <c r="H5" s="38"/>
      <c r="I5" s="38">
        <f t="shared" ref="I5:I7" si="4">SUM(D5:H5)</f>
        <v>0</v>
      </c>
      <c r="J5" s="38">
        <f t="shared" ref="J5:J7" si="5">SUM(P5/3)</f>
        <v>0</v>
      </c>
      <c r="K5" s="38"/>
      <c r="L5" s="38">
        <f t="shared" ref="L5:L7" si="6">SUM(J5:K5)</f>
        <v>0</v>
      </c>
      <c r="M5" s="38">
        <f t="shared" si="0"/>
        <v>1</v>
      </c>
      <c r="N5" s="2">
        <f t="shared" si="1"/>
        <v>0</v>
      </c>
      <c r="O5" s="2">
        <f t="shared" si="2"/>
        <v>0</v>
      </c>
      <c r="P5" s="4">
        <f t="shared" si="3"/>
        <v>0</v>
      </c>
      <c r="Q5" s="4">
        <f t="shared" ref="Q5:Q7" si="7">AVERAGE(N5:O5)</f>
        <v>0</v>
      </c>
      <c r="R5" s="6">
        <f t="shared" ref="R5:R7" si="8">L5-Q5</f>
        <v>0</v>
      </c>
    </row>
    <row r="6" spans="1:20" ht="37" customHeight="1" x14ac:dyDescent="0.4">
      <c r="A6" s="38">
        <v>3</v>
      </c>
      <c r="B6" s="49" t="s">
        <v>196</v>
      </c>
      <c r="C6" s="49" t="s">
        <v>27</v>
      </c>
      <c r="D6" s="38"/>
      <c r="E6" s="38"/>
      <c r="F6" s="38"/>
      <c r="G6" s="38"/>
      <c r="H6" s="38"/>
      <c r="I6" s="38">
        <f t="shared" si="4"/>
        <v>0</v>
      </c>
      <c r="J6" s="38">
        <f t="shared" si="5"/>
        <v>0</v>
      </c>
      <c r="K6" s="38"/>
      <c r="L6" s="38">
        <f t="shared" si="6"/>
        <v>0</v>
      </c>
      <c r="M6" s="38">
        <f t="shared" si="0"/>
        <v>1</v>
      </c>
      <c r="N6" s="2">
        <f t="shared" si="1"/>
        <v>0</v>
      </c>
      <c r="O6" s="2">
        <f t="shared" si="2"/>
        <v>0</v>
      </c>
      <c r="P6" s="4">
        <f t="shared" si="3"/>
        <v>0</v>
      </c>
      <c r="Q6" s="4">
        <f t="shared" si="7"/>
        <v>0</v>
      </c>
      <c r="R6" s="6">
        <f t="shared" si="8"/>
        <v>0</v>
      </c>
    </row>
    <row r="7" spans="1:20" ht="37" customHeight="1" x14ac:dyDescent="0.4">
      <c r="A7" s="38">
        <v>4</v>
      </c>
      <c r="B7" s="49" t="s">
        <v>197</v>
      </c>
      <c r="C7" s="49" t="s">
        <v>28</v>
      </c>
      <c r="D7" s="38"/>
      <c r="E7" s="38"/>
      <c r="F7" s="38"/>
      <c r="G7" s="38"/>
      <c r="H7" s="38"/>
      <c r="I7" s="38">
        <f t="shared" si="4"/>
        <v>0</v>
      </c>
      <c r="J7" s="38">
        <f t="shared" si="5"/>
        <v>0</v>
      </c>
      <c r="K7" s="38"/>
      <c r="L7" s="38">
        <f t="shared" si="6"/>
        <v>0</v>
      </c>
      <c r="M7" s="38">
        <f t="shared" si="0"/>
        <v>1</v>
      </c>
      <c r="N7" s="2">
        <f t="shared" si="1"/>
        <v>0</v>
      </c>
      <c r="O7" s="2">
        <f t="shared" si="2"/>
        <v>0</v>
      </c>
      <c r="P7" s="4">
        <f t="shared" si="3"/>
        <v>0</v>
      </c>
      <c r="Q7" s="4">
        <f t="shared" si="7"/>
        <v>0</v>
      </c>
      <c r="R7" s="6">
        <f t="shared" si="8"/>
        <v>0</v>
      </c>
    </row>
    <row r="8" spans="1:20" ht="37" customHeight="1" x14ac:dyDescent="0.4">
      <c r="A8" s="38">
        <v>5</v>
      </c>
      <c r="B8" s="49" t="s">
        <v>129</v>
      </c>
      <c r="C8" s="49" t="s">
        <v>22</v>
      </c>
      <c r="D8" s="38"/>
      <c r="E8" s="38"/>
      <c r="F8" s="38"/>
      <c r="G8" s="38"/>
      <c r="H8" s="38"/>
      <c r="I8" s="38">
        <f t="shared" ref="I8:I19" si="9">SUM(D8:H8)</f>
        <v>0</v>
      </c>
      <c r="J8" s="38">
        <f t="shared" ref="J8:J19" si="10">SUM(P8/3)</f>
        <v>0</v>
      </c>
      <c r="K8" s="38"/>
      <c r="L8" s="38">
        <f t="shared" ref="L8:L19" si="11">SUM(J8:K8)</f>
        <v>0</v>
      </c>
      <c r="M8" s="38">
        <f t="shared" ref="M8:M19" si="12">RANK(L8,$L$4:$L$12)</f>
        <v>1</v>
      </c>
      <c r="N8" s="39">
        <f t="shared" ref="N8:N19" si="13">MAX(D8:H8)</f>
        <v>0</v>
      </c>
      <c r="O8" s="39">
        <f t="shared" ref="O8:O19" si="14">MIN(D8:H8)</f>
        <v>0</v>
      </c>
      <c r="P8" s="42">
        <f t="shared" ref="P8:P19" si="15">SUM(I8-N8-O8)</f>
        <v>0</v>
      </c>
      <c r="Q8" s="42">
        <f t="shared" ref="Q8:Q19" si="16">AVERAGE(N8:O8)</f>
        <v>0</v>
      </c>
      <c r="R8" s="43">
        <f t="shared" ref="R8:R19" si="17">L8-Q8</f>
        <v>0</v>
      </c>
      <c r="S8" s="65"/>
      <c r="T8" s="65"/>
    </row>
    <row r="9" spans="1:20" ht="37" customHeight="1" x14ac:dyDescent="0.4">
      <c r="A9" s="38">
        <v>6</v>
      </c>
      <c r="B9" s="49" t="s">
        <v>198</v>
      </c>
      <c r="C9" s="49" t="s">
        <v>90</v>
      </c>
      <c r="D9" s="38"/>
      <c r="E9" s="38"/>
      <c r="F9" s="38"/>
      <c r="G9" s="38"/>
      <c r="H9" s="38"/>
      <c r="I9" s="38">
        <f t="shared" si="9"/>
        <v>0</v>
      </c>
      <c r="J9" s="38">
        <f t="shared" si="10"/>
        <v>0</v>
      </c>
      <c r="K9" s="38"/>
      <c r="L9" s="38">
        <f t="shared" si="11"/>
        <v>0</v>
      </c>
      <c r="M9" s="38">
        <f t="shared" si="12"/>
        <v>1</v>
      </c>
      <c r="N9" s="39">
        <f t="shared" si="13"/>
        <v>0</v>
      </c>
      <c r="O9" s="39">
        <f t="shared" si="14"/>
        <v>0</v>
      </c>
      <c r="P9" s="42">
        <f t="shared" si="15"/>
        <v>0</v>
      </c>
      <c r="Q9" s="42">
        <f t="shared" si="16"/>
        <v>0</v>
      </c>
      <c r="R9" s="43">
        <f t="shared" si="17"/>
        <v>0</v>
      </c>
    </row>
    <row r="10" spans="1:20" ht="36.75" customHeight="1" x14ac:dyDescent="0.4">
      <c r="A10" s="38">
        <v>7</v>
      </c>
      <c r="B10" s="49" t="s">
        <v>135</v>
      </c>
      <c r="C10" s="49" t="s">
        <v>32</v>
      </c>
      <c r="D10" s="38"/>
      <c r="E10" s="38"/>
      <c r="F10" s="38"/>
      <c r="G10" s="38"/>
      <c r="H10" s="38"/>
      <c r="I10" s="38">
        <f t="shared" si="9"/>
        <v>0</v>
      </c>
      <c r="J10" s="38">
        <f t="shared" si="10"/>
        <v>0</v>
      </c>
      <c r="K10" s="38"/>
      <c r="L10" s="38">
        <f t="shared" si="11"/>
        <v>0</v>
      </c>
      <c r="M10" s="38">
        <f t="shared" si="12"/>
        <v>1</v>
      </c>
      <c r="N10" s="39">
        <f t="shared" si="13"/>
        <v>0</v>
      </c>
      <c r="O10" s="39">
        <f t="shared" si="14"/>
        <v>0</v>
      </c>
      <c r="P10" s="42">
        <f t="shared" si="15"/>
        <v>0</v>
      </c>
      <c r="Q10" s="42">
        <f t="shared" si="16"/>
        <v>0</v>
      </c>
      <c r="R10" s="43">
        <f t="shared" si="17"/>
        <v>0</v>
      </c>
    </row>
    <row r="11" spans="1:20" ht="36.75" customHeight="1" x14ac:dyDescent="0.4">
      <c r="A11" s="38">
        <v>8</v>
      </c>
      <c r="B11" s="49" t="s">
        <v>132</v>
      </c>
      <c r="C11" s="49" t="s">
        <v>90</v>
      </c>
      <c r="D11" s="38"/>
      <c r="E11" s="38"/>
      <c r="F11" s="38"/>
      <c r="G11" s="38"/>
      <c r="H11" s="38"/>
      <c r="I11" s="38">
        <f t="shared" si="9"/>
        <v>0</v>
      </c>
      <c r="J11" s="38">
        <f t="shared" si="10"/>
        <v>0</v>
      </c>
      <c r="K11" s="38"/>
      <c r="L11" s="38">
        <f t="shared" si="11"/>
        <v>0</v>
      </c>
      <c r="M11" s="38">
        <f t="shared" si="12"/>
        <v>1</v>
      </c>
      <c r="N11" s="39">
        <f t="shared" si="13"/>
        <v>0</v>
      </c>
      <c r="O11" s="39">
        <f t="shared" si="14"/>
        <v>0</v>
      </c>
      <c r="P11" s="42">
        <f t="shared" si="15"/>
        <v>0</v>
      </c>
      <c r="Q11" s="42">
        <f t="shared" si="16"/>
        <v>0</v>
      </c>
      <c r="R11" s="43">
        <f t="shared" si="17"/>
        <v>0</v>
      </c>
      <c r="S11" s="65"/>
      <c r="T11" s="65"/>
    </row>
    <row r="12" spans="1:20" ht="36.75" customHeight="1" x14ac:dyDescent="0.4">
      <c r="A12" s="38">
        <v>9</v>
      </c>
      <c r="B12" s="49" t="s">
        <v>199</v>
      </c>
      <c r="C12" s="49" t="s">
        <v>22</v>
      </c>
      <c r="D12" s="38"/>
      <c r="E12" s="38"/>
      <c r="F12" s="38"/>
      <c r="G12" s="38"/>
      <c r="H12" s="38"/>
      <c r="I12" s="38">
        <f t="shared" si="9"/>
        <v>0</v>
      </c>
      <c r="J12" s="38">
        <f t="shared" si="10"/>
        <v>0</v>
      </c>
      <c r="K12" s="38"/>
      <c r="L12" s="38">
        <f t="shared" si="11"/>
        <v>0</v>
      </c>
      <c r="M12" s="38">
        <f t="shared" si="12"/>
        <v>1</v>
      </c>
      <c r="N12" s="39">
        <f t="shared" si="13"/>
        <v>0</v>
      </c>
      <c r="O12" s="39">
        <f t="shared" si="14"/>
        <v>0</v>
      </c>
      <c r="P12" s="42">
        <f t="shared" si="15"/>
        <v>0</v>
      </c>
      <c r="Q12" s="42">
        <f t="shared" si="16"/>
        <v>0</v>
      </c>
      <c r="R12" s="43">
        <f t="shared" si="17"/>
        <v>0</v>
      </c>
      <c r="S12" s="21"/>
    </row>
    <row r="13" spans="1:20" ht="36.75" customHeight="1" x14ac:dyDescent="0.4">
      <c r="A13" s="38">
        <v>10</v>
      </c>
      <c r="B13" s="49" t="s">
        <v>118</v>
      </c>
      <c r="C13" s="49" t="s">
        <v>41</v>
      </c>
      <c r="D13" s="38"/>
      <c r="E13" s="38"/>
      <c r="F13" s="38"/>
      <c r="G13" s="38"/>
      <c r="H13" s="38"/>
      <c r="I13" s="38">
        <f t="shared" si="9"/>
        <v>0</v>
      </c>
      <c r="J13" s="38">
        <f t="shared" si="10"/>
        <v>0</v>
      </c>
      <c r="K13" s="38"/>
      <c r="L13" s="38">
        <f t="shared" si="11"/>
        <v>0</v>
      </c>
      <c r="M13" s="38">
        <f t="shared" si="12"/>
        <v>1</v>
      </c>
      <c r="N13" s="39">
        <f t="shared" si="13"/>
        <v>0</v>
      </c>
      <c r="O13" s="39">
        <f t="shared" si="14"/>
        <v>0</v>
      </c>
      <c r="P13" s="42">
        <f t="shared" si="15"/>
        <v>0</v>
      </c>
      <c r="Q13" s="42">
        <f t="shared" si="16"/>
        <v>0</v>
      </c>
      <c r="R13" s="43">
        <f t="shared" si="17"/>
        <v>0</v>
      </c>
    </row>
    <row r="14" spans="1:20" ht="33" customHeight="1" x14ac:dyDescent="0.4">
      <c r="A14" s="38">
        <v>11</v>
      </c>
      <c r="B14" s="49" t="s">
        <v>133</v>
      </c>
      <c r="C14" s="49" t="s">
        <v>90</v>
      </c>
      <c r="D14" s="38"/>
      <c r="E14" s="38"/>
      <c r="F14" s="38"/>
      <c r="G14" s="38"/>
      <c r="H14" s="38"/>
      <c r="I14" s="38">
        <f t="shared" si="9"/>
        <v>0</v>
      </c>
      <c r="J14" s="38">
        <f t="shared" si="10"/>
        <v>0</v>
      </c>
      <c r="K14" s="38"/>
      <c r="L14" s="38">
        <f t="shared" si="11"/>
        <v>0</v>
      </c>
      <c r="M14" s="38">
        <f t="shared" si="12"/>
        <v>1</v>
      </c>
      <c r="N14" s="39">
        <f t="shared" si="13"/>
        <v>0</v>
      </c>
      <c r="O14" s="39">
        <f t="shared" si="14"/>
        <v>0</v>
      </c>
      <c r="P14" s="42">
        <f t="shared" si="15"/>
        <v>0</v>
      </c>
      <c r="Q14" s="42">
        <f t="shared" si="16"/>
        <v>0</v>
      </c>
      <c r="R14" s="43">
        <f t="shared" si="17"/>
        <v>0</v>
      </c>
    </row>
    <row r="15" spans="1:20" ht="33" customHeight="1" x14ac:dyDescent="0.4">
      <c r="A15" s="38">
        <v>12</v>
      </c>
      <c r="B15" s="49" t="s">
        <v>134</v>
      </c>
      <c r="C15" s="49" t="s">
        <v>28</v>
      </c>
      <c r="D15" s="38"/>
      <c r="E15" s="38"/>
      <c r="F15" s="38"/>
      <c r="G15" s="38"/>
      <c r="H15" s="38"/>
      <c r="I15" s="38">
        <f t="shared" si="9"/>
        <v>0</v>
      </c>
      <c r="J15" s="38">
        <f t="shared" si="10"/>
        <v>0</v>
      </c>
      <c r="K15" s="38"/>
      <c r="L15" s="38">
        <f t="shared" si="11"/>
        <v>0</v>
      </c>
      <c r="M15" s="38">
        <f t="shared" si="12"/>
        <v>1</v>
      </c>
      <c r="N15" s="39">
        <f t="shared" si="13"/>
        <v>0</v>
      </c>
      <c r="O15" s="39">
        <f t="shared" si="14"/>
        <v>0</v>
      </c>
      <c r="P15" s="42">
        <f t="shared" si="15"/>
        <v>0</v>
      </c>
      <c r="Q15" s="42">
        <f t="shared" si="16"/>
        <v>0</v>
      </c>
      <c r="R15" s="43">
        <f t="shared" si="17"/>
        <v>0</v>
      </c>
      <c r="S15" s="65"/>
      <c r="T15" s="65"/>
    </row>
    <row r="16" spans="1:20" ht="33" customHeight="1" x14ac:dyDescent="0.4">
      <c r="A16" s="38">
        <v>13</v>
      </c>
      <c r="B16" s="49" t="s">
        <v>200</v>
      </c>
      <c r="C16" s="49" t="s">
        <v>131</v>
      </c>
      <c r="D16" s="38"/>
      <c r="E16" s="38"/>
      <c r="F16" s="38"/>
      <c r="G16" s="38"/>
      <c r="H16" s="38"/>
      <c r="I16" s="38">
        <f t="shared" si="9"/>
        <v>0</v>
      </c>
      <c r="J16" s="38">
        <f t="shared" si="10"/>
        <v>0</v>
      </c>
      <c r="K16" s="38"/>
      <c r="L16" s="38">
        <f t="shared" si="11"/>
        <v>0</v>
      </c>
      <c r="M16" s="38">
        <f t="shared" si="12"/>
        <v>1</v>
      </c>
      <c r="N16" s="39">
        <f t="shared" si="13"/>
        <v>0</v>
      </c>
      <c r="O16" s="39">
        <f t="shared" si="14"/>
        <v>0</v>
      </c>
      <c r="P16" s="42">
        <f t="shared" si="15"/>
        <v>0</v>
      </c>
      <c r="Q16" s="42">
        <f t="shared" si="16"/>
        <v>0</v>
      </c>
      <c r="R16" s="43">
        <f t="shared" si="17"/>
        <v>0</v>
      </c>
    </row>
    <row r="17" spans="1:18" ht="33" customHeight="1" x14ac:dyDescent="0.4">
      <c r="A17" s="38">
        <v>14</v>
      </c>
      <c r="B17" s="49" t="s">
        <v>136</v>
      </c>
      <c r="C17" s="49" t="s">
        <v>32</v>
      </c>
      <c r="D17" s="38"/>
      <c r="E17" s="38"/>
      <c r="F17" s="38"/>
      <c r="G17" s="38"/>
      <c r="H17" s="38"/>
      <c r="I17" s="38">
        <f t="shared" si="9"/>
        <v>0</v>
      </c>
      <c r="J17" s="38">
        <f t="shared" si="10"/>
        <v>0</v>
      </c>
      <c r="K17" s="38"/>
      <c r="L17" s="38">
        <f t="shared" si="11"/>
        <v>0</v>
      </c>
      <c r="M17" s="38">
        <f t="shared" si="12"/>
        <v>1</v>
      </c>
      <c r="N17" s="39">
        <f t="shared" si="13"/>
        <v>0</v>
      </c>
      <c r="O17" s="39">
        <f t="shared" si="14"/>
        <v>0</v>
      </c>
      <c r="P17" s="42">
        <f t="shared" si="15"/>
        <v>0</v>
      </c>
      <c r="Q17" s="42">
        <f t="shared" si="16"/>
        <v>0</v>
      </c>
      <c r="R17" s="43">
        <f t="shared" si="17"/>
        <v>0</v>
      </c>
    </row>
    <row r="18" spans="1:18" ht="33" customHeight="1" x14ac:dyDescent="0.4">
      <c r="A18" s="38">
        <v>15</v>
      </c>
      <c r="B18" s="49" t="s">
        <v>201</v>
      </c>
      <c r="C18" s="49" t="s">
        <v>31</v>
      </c>
      <c r="D18" s="38"/>
      <c r="E18" s="38"/>
      <c r="F18" s="38"/>
      <c r="G18" s="38"/>
      <c r="H18" s="38"/>
      <c r="I18" s="38">
        <f t="shared" si="9"/>
        <v>0</v>
      </c>
      <c r="J18" s="38">
        <f t="shared" si="10"/>
        <v>0</v>
      </c>
      <c r="K18" s="38"/>
      <c r="L18" s="38">
        <f t="shared" si="11"/>
        <v>0</v>
      </c>
      <c r="M18" s="38">
        <f t="shared" si="12"/>
        <v>1</v>
      </c>
      <c r="N18" s="39">
        <f t="shared" si="13"/>
        <v>0</v>
      </c>
      <c r="O18" s="39">
        <f t="shared" si="14"/>
        <v>0</v>
      </c>
      <c r="P18" s="42">
        <f t="shared" si="15"/>
        <v>0</v>
      </c>
      <c r="Q18" s="42">
        <f t="shared" si="16"/>
        <v>0</v>
      </c>
      <c r="R18" s="43">
        <f t="shared" si="17"/>
        <v>0</v>
      </c>
    </row>
    <row r="19" spans="1:18" ht="33" customHeight="1" x14ac:dyDescent="0.4">
      <c r="A19" s="38">
        <v>16</v>
      </c>
      <c r="B19" s="49" t="s">
        <v>202</v>
      </c>
      <c r="C19" s="49" t="s">
        <v>203</v>
      </c>
      <c r="D19" s="38"/>
      <c r="E19" s="38"/>
      <c r="F19" s="38"/>
      <c r="G19" s="38"/>
      <c r="H19" s="38"/>
      <c r="I19" s="38">
        <f t="shared" si="9"/>
        <v>0</v>
      </c>
      <c r="J19" s="38">
        <f t="shared" si="10"/>
        <v>0</v>
      </c>
      <c r="K19" s="38"/>
      <c r="L19" s="38">
        <f t="shared" si="11"/>
        <v>0</v>
      </c>
      <c r="M19" s="38">
        <f t="shared" si="12"/>
        <v>1</v>
      </c>
      <c r="N19" s="39">
        <f t="shared" si="13"/>
        <v>0</v>
      </c>
      <c r="O19" s="39">
        <f t="shared" si="14"/>
        <v>0</v>
      </c>
      <c r="P19" s="42">
        <f t="shared" si="15"/>
        <v>0</v>
      </c>
      <c r="Q19" s="42">
        <f t="shared" si="16"/>
        <v>0</v>
      </c>
      <c r="R19" s="43">
        <f t="shared" si="17"/>
        <v>0</v>
      </c>
    </row>
    <row r="20" spans="1:18" ht="19.5" x14ac:dyDescent="0.4">
      <c r="A20" s="57" t="s">
        <v>204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8"/>
      <c r="O20" s="58"/>
      <c r="P20" s="19"/>
      <c r="Q20" s="19"/>
      <c r="R20" s="21"/>
    </row>
    <row r="21" spans="1:18" ht="19.5" x14ac:dyDescent="0.4">
      <c r="A21" s="37"/>
      <c r="B21" s="37"/>
      <c r="C21" s="55" t="s">
        <v>9</v>
      </c>
      <c r="D21" s="55"/>
      <c r="E21" s="55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19"/>
      <c r="Q21" s="19"/>
      <c r="R21" s="21"/>
    </row>
    <row r="22" spans="1:18" x14ac:dyDescent="0.4">
      <c r="A22" s="60" t="s">
        <v>62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</row>
    <row r="23" spans="1:18" x14ac:dyDescent="0.4">
      <c r="A23" s="60"/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</row>
  </sheetData>
  <sortState ref="A4:C12">
    <sortCondition ref="A3"/>
  </sortState>
  <mergeCells count="6">
    <mergeCell ref="A22:R23"/>
    <mergeCell ref="A1:M2"/>
    <mergeCell ref="N2:P2"/>
    <mergeCell ref="Q2:R2"/>
    <mergeCell ref="A20:O20"/>
    <mergeCell ref="C21:E2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zoomScale="85" zoomScaleNormal="85" workbookViewId="0">
      <selection activeCell="L6" sqref="L6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51" t="s">
        <v>205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8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48</v>
      </c>
      <c r="O2" s="53"/>
      <c r="P2" s="53"/>
      <c r="Q2" s="54" t="s">
        <v>19</v>
      </c>
      <c r="R2" s="54"/>
    </row>
    <row r="3" spans="1:18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207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37" customHeight="1" x14ac:dyDescent="0.4">
      <c r="A4" s="38">
        <v>1</v>
      </c>
      <c r="B4" s="49" t="s">
        <v>120</v>
      </c>
      <c r="C4" s="49" t="s">
        <v>117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RANK(L4,$L$4:$L$6)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</row>
    <row r="5" spans="1:18" ht="37" customHeight="1" x14ac:dyDescent="0.4">
      <c r="A5" s="38">
        <v>2</v>
      </c>
      <c r="B5" s="49" t="s">
        <v>206</v>
      </c>
      <c r="C5" s="49" t="s">
        <v>32</v>
      </c>
      <c r="D5" s="38"/>
      <c r="E5" s="38"/>
      <c r="F5" s="38"/>
      <c r="G5" s="38"/>
      <c r="H5" s="38"/>
      <c r="I5" s="38">
        <f t="shared" ref="I5" si="0">SUM(D5:H5)</f>
        <v>0</v>
      </c>
      <c r="J5" s="38">
        <f t="shared" ref="J5" si="1">SUM(P5/3)</f>
        <v>0</v>
      </c>
      <c r="K5" s="38"/>
      <c r="L5" s="38">
        <f t="shared" ref="L5" si="2">SUM(J5:K5)</f>
        <v>0</v>
      </c>
      <c r="M5" s="38">
        <f>RANK(L5,$L$4:$L$6)</f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" si="3">AVERAGE(N5:O5)</f>
        <v>0</v>
      </c>
      <c r="R5" s="6">
        <f t="shared" ref="R5" si="4">L5-Q5</f>
        <v>0</v>
      </c>
    </row>
    <row r="6" spans="1:18" ht="37" customHeight="1" x14ac:dyDescent="0.4">
      <c r="A6" s="26" t="s">
        <v>55</v>
      </c>
      <c r="B6" s="14"/>
      <c r="C6" s="14"/>
      <c r="D6" s="14"/>
      <c r="E6" s="17"/>
      <c r="F6" s="17"/>
      <c r="G6" s="17"/>
      <c r="H6" s="17"/>
      <c r="I6" s="17"/>
      <c r="J6" s="17"/>
      <c r="K6" s="17"/>
      <c r="L6" s="17"/>
      <c r="M6" s="17"/>
      <c r="N6" s="2"/>
      <c r="O6" s="2"/>
      <c r="R6" s="7"/>
    </row>
    <row r="7" spans="1:18" ht="37" customHeight="1" x14ac:dyDescent="0.4">
      <c r="C7" s="13" t="s">
        <v>9</v>
      </c>
      <c r="N7" s="2"/>
      <c r="O7" s="2"/>
      <c r="R7" s="6"/>
    </row>
    <row r="8" spans="1:18" ht="48.5" customHeight="1" x14ac:dyDescent="0.4">
      <c r="A8" s="50" t="s">
        <v>62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</row>
    <row r="9" spans="1:18" ht="36" customHeight="1" x14ac:dyDescent="0.4"/>
    <row r="10" spans="1:18" ht="36" customHeight="1" x14ac:dyDescent="0.4"/>
  </sheetData>
  <sortState ref="A4:C7">
    <sortCondition ref="A3"/>
  </sortState>
  <mergeCells count="4">
    <mergeCell ref="A8:R8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zoomScale="53" zoomScaleNormal="53" workbookViewId="0">
      <selection activeCell="X9" sqref="X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208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37" customHeight="1" x14ac:dyDescent="0.4">
      <c r="A4" s="38">
        <v>1</v>
      </c>
      <c r="B4" s="49" t="s">
        <v>42</v>
      </c>
      <c r="C4" s="49" t="s">
        <v>10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14" si="0">RANK(L4,$L$4:$L$15)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  <c r="S4" s="65"/>
      <c r="T4" s="65"/>
    </row>
    <row r="5" spans="1:20" ht="37" customHeight="1" x14ac:dyDescent="0.4">
      <c r="A5" s="38">
        <v>2</v>
      </c>
      <c r="B5" s="49" t="s">
        <v>38</v>
      </c>
      <c r="C5" s="49" t="s">
        <v>77</v>
      </c>
      <c r="D5" s="38"/>
      <c r="E5" s="38"/>
      <c r="F5" s="38"/>
      <c r="G5" s="38"/>
      <c r="H5" s="38"/>
      <c r="I5" s="38">
        <f t="shared" ref="I5:I7" si="1">SUM(D5:H5)</f>
        <v>0</v>
      </c>
      <c r="J5" s="38">
        <f t="shared" ref="J5:J7" si="2">SUM(P5/3)</f>
        <v>0</v>
      </c>
      <c r="K5" s="38"/>
      <c r="L5" s="38">
        <f t="shared" ref="L5:L7" si="3">SUM(J5:K5)</f>
        <v>0</v>
      </c>
      <c r="M5" s="38">
        <f t="shared" si="0"/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:Q7" si="4">AVERAGE(N5:O5)</f>
        <v>0</v>
      </c>
      <c r="R5" s="6">
        <f t="shared" ref="R5:R7" si="5">L5-Q5</f>
        <v>0</v>
      </c>
    </row>
    <row r="6" spans="1:20" ht="37" customHeight="1" x14ac:dyDescent="0.4">
      <c r="A6" s="38">
        <v>3</v>
      </c>
      <c r="B6" s="49" t="s">
        <v>82</v>
      </c>
      <c r="C6" s="49" t="s">
        <v>43</v>
      </c>
      <c r="D6" s="38"/>
      <c r="E6" s="38"/>
      <c r="F6" s="38"/>
      <c r="G6" s="38"/>
      <c r="H6" s="38"/>
      <c r="I6" s="38">
        <f t="shared" si="1"/>
        <v>0</v>
      </c>
      <c r="J6" s="38">
        <f t="shared" si="2"/>
        <v>0</v>
      </c>
      <c r="K6" s="38"/>
      <c r="L6" s="38">
        <f t="shared" si="3"/>
        <v>0</v>
      </c>
      <c r="M6" s="38">
        <f t="shared" si="0"/>
        <v>1</v>
      </c>
      <c r="N6" s="2">
        <f>MAX(D6:H6)</f>
        <v>0</v>
      </c>
      <c r="O6" s="2">
        <f>MIN(D6:H6)</f>
        <v>0</v>
      </c>
      <c r="P6" s="4">
        <f>SUM(I6-N6-O6)</f>
        <v>0</v>
      </c>
      <c r="Q6" s="4">
        <f t="shared" si="4"/>
        <v>0</v>
      </c>
      <c r="R6" s="6">
        <f t="shared" si="5"/>
        <v>0</v>
      </c>
    </row>
    <row r="7" spans="1:20" ht="37" customHeight="1" x14ac:dyDescent="0.4">
      <c r="A7" s="38">
        <v>4</v>
      </c>
      <c r="B7" s="49" t="s">
        <v>210</v>
      </c>
      <c r="C7" s="49" t="s">
        <v>25</v>
      </c>
      <c r="D7" s="38"/>
      <c r="E7" s="38"/>
      <c r="F7" s="38"/>
      <c r="G7" s="38"/>
      <c r="H7" s="38"/>
      <c r="I7" s="38">
        <f t="shared" si="1"/>
        <v>0</v>
      </c>
      <c r="J7" s="38">
        <f t="shared" si="2"/>
        <v>0</v>
      </c>
      <c r="K7" s="38"/>
      <c r="L7" s="38">
        <f t="shared" si="3"/>
        <v>0</v>
      </c>
      <c r="M7" s="38">
        <f t="shared" si="0"/>
        <v>1</v>
      </c>
      <c r="N7" s="2">
        <f>MAX(D7:H7)</f>
        <v>0</v>
      </c>
      <c r="O7" s="2">
        <f>MIN(D7:H7)</f>
        <v>0</v>
      </c>
      <c r="P7" s="4">
        <f>SUM(I7-N7-O7)</f>
        <v>0</v>
      </c>
      <c r="Q7" s="4">
        <f t="shared" si="4"/>
        <v>0</v>
      </c>
      <c r="R7" s="6">
        <f t="shared" si="5"/>
        <v>0</v>
      </c>
    </row>
    <row r="8" spans="1:20" ht="37" customHeight="1" x14ac:dyDescent="0.4">
      <c r="A8" s="38">
        <v>5</v>
      </c>
      <c r="B8" s="49" t="s">
        <v>61</v>
      </c>
      <c r="C8" s="49" t="s">
        <v>43</v>
      </c>
      <c r="D8" s="38"/>
      <c r="E8" s="38"/>
      <c r="F8" s="38"/>
      <c r="G8" s="38"/>
      <c r="H8" s="38"/>
      <c r="I8" s="38">
        <f t="shared" ref="I8:I14" si="6">SUM(D8:H8)</f>
        <v>0</v>
      </c>
      <c r="J8" s="38">
        <f t="shared" ref="J8:J14" si="7">SUM(P8/3)</f>
        <v>0</v>
      </c>
      <c r="K8" s="38"/>
      <c r="L8" s="38">
        <f t="shared" ref="L8:L14" si="8">SUM(J8:K8)</f>
        <v>0</v>
      </c>
      <c r="M8" s="38">
        <f t="shared" si="0"/>
        <v>1</v>
      </c>
      <c r="N8" s="39">
        <f t="shared" ref="N8:N14" si="9">MAX(D8:H8)</f>
        <v>0</v>
      </c>
      <c r="O8" s="39">
        <f t="shared" ref="O8:O14" si="10">MIN(D8:H8)</f>
        <v>0</v>
      </c>
      <c r="P8" s="42">
        <f t="shared" ref="P8:P14" si="11">SUM(I8-N8-O8)</f>
        <v>0</v>
      </c>
      <c r="Q8" s="42">
        <f t="shared" ref="Q8:Q14" si="12">AVERAGE(N8:O8)</f>
        <v>0</v>
      </c>
      <c r="R8" s="43">
        <f t="shared" ref="R8:R14" si="13">L8-Q8</f>
        <v>0</v>
      </c>
    </row>
    <row r="9" spans="1:20" ht="28.5" customHeight="1" x14ac:dyDescent="0.4">
      <c r="A9" s="38">
        <v>6</v>
      </c>
      <c r="B9" s="49" t="s">
        <v>74</v>
      </c>
      <c r="C9" s="49" t="s">
        <v>75</v>
      </c>
      <c r="D9" s="38"/>
      <c r="E9" s="38"/>
      <c r="F9" s="38"/>
      <c r="G9" s="38"/>
      <c r="H9" s="38"/>
      <c r="I9" s="38">
        <f t="shared" si="6"/>
        <v>0</v>
      </c>
      <c r="J9" s="38">
        <f t="shared" si="7"/>
        <v>0</v>
      </c>
      <c r="K9" s="38"/>
      <c r="L9" s="38">
        <f t="shared" si="8"/>
        <v>0</v>
      </c>
      <c r="M9" s="38">
        <f t="shared" si="0"/>
        <v>1</v>
      </c>
      <c r="N9" s="39">
        <f t="shared" si="9"/>
        <v>0</v>
      </c>
      <c r="O9" s="39">
        <f t="shared" si="10"/>
        <v>0</v>
      </c>
      <c r="P9" s="42">
        <f t="shared" si="11"/>
        <v>0</v>
      </c>
      <c r="Q9" s="42">
        <f t="shared" si="12"/>
        <v>0</v>
      </c>
      <c r="R9" s="43">
        <f t="shared" si="13"/>
        <v>0</v>
      </c>
    </row>
    <row r="10" spans="1:20" ht="37" customHeight="1" x14ac:dyDescent="0.4">
      <c r="A10" s="38">
        <v>7</v>
      </c>
      <c r="B10" s="49" t="s">
        <v>44</v>
      </c>
      <c r="C10" s="49" t="s">
        <v>43</v>
      </c>
      <c r="D10" s="38"/>
      <c r="E10" s="38"/>
      <c r="F10" s="38"/>
      <c r="G10" s="38"/>
      <c r="H10" s="38"/>
      <c r="I10" s="38">
        <f t="shared" si="6"/>
        <v>0</v>
      </c>
      <c r="J10" s="38">
        <f t="shared" si="7"/>
        <v>0</v>
      </c>
      <c r="K10" s="38"/>
      <c r="L10" s="38">
        <f t="shared" si="8"/>
        <v>0</v>
      </c>
      <c r="M10" s="38">
        <f t="shared" si="0"/>
        <v>1</v>
      </c>
      <c r="N10" s="39">
        <f t="shared" si="9"/>
        <v>0</v>
      </c>
      <c r="O10" s="39">
        <f t="shared" si="10"/>
        <v>0</v>
      </c>
      <c r="P10" s="42">
        <f t="shared" si="11"/>
        <v>0</v>
      </c>
      <c r="Q10" s="42">
        <f t="shared" si="12"/>
        <v>0</v>
      </c>
      <c r="R10" s="43">
        <f t="shared" si="13"/>
        <v>0</v>
      </c>
    </row>
    <row r="11" spans="1:20" ht="33" customHeight="1" x14ac:dyDescent="0.4">
      <c r="A11" s="38">
        <v>8</v>
      </c>
      <c r="B11" s="49" t="s">
        <v>39</v>
      </c>
      <c r="C11" s="49" t="s">
        <v>10</v>
      </c>
      <c r="D11" s="38"/>
      <c r="E11" s="38"/>
      <c r="F11" s="38"/>
      <c r="G11" s="38"/>
      <c r="H11" s="38"/>
      <c r="I11" s="38">
        <f t="shared" si="6"/>
        <v>0</v>
      </c>
      <c r="J11" s="38">
        <f t="shared" si="7"/>
        <v>0</v>
      </c>
      <c r="K11" s="38"/>
      <c r="L11" s="38">
        <f t="shared" si="8"/>
        <v>0</v>
      </c>
      <c r="M11" s="38">
        <f t="shared" si="0"/>
        <v>1</v>
      </c>
      <c r="N11" s="39">
        <f t="shared" si="9"/>
        <v>0</v>
      </c>
      <c r="O11" s="39">
        <f t="shared" si="10"/>
        <v>0</v>
      </c>
      <c r="P11" s="42">
        <f t="shared" si="11"/>
        <v>0</v>
      </c>
      <c r="Q11" s="42">
        <f t="shared" si="12"/>
        <v>0</v>
      </c>
      <c r="R11" s="43">
        <f t="shared" si="13"/>
        <v>0</v>
      </c>
    </row>
    <row r="12" spans="1:20" ht="33" customHeight="1" x14ac:dyDescent="0.4">
      <c r="A12" s="38">
        <v>9</v>
      </c>
      <c r="B12" s="49" t="s">
        <v>143</v>
      </c>
      <c r="C12" s="49" t="s">
        <v>11</v>
      </c>
      <c r="D12" s="38"/>
      <c r="E12" s="38"/>
      <c r="F12" s="38"/>
      <c r="G12" s="38"/>
      <c r="H12" s="38"/>
      <c r="I12" s="38">
        <f t="shared" si="6"/>
        <v>0</v>
      </c>
      <c r="J12" s="38">
        <f t="shared" si="7"/>
        <v>0</v>
      </c>
      <c r="K12" s="38"/>
      <c r="L12" s="38">
        <f t="shared" si="8"/>
        <v>0</v>
      </c>
      <c r="M12" s="38">
        <f t="shared" si="0"/>
        <v>1</v>
      </c>
      <c r="N12" s="39">
        <f t="shared" si="9"/>
        <v>0</v>
      </c>
      <c r="O12" s="39">
        <f t="shared" si="10"/>
        <v>0</v>
      </c>
      <c r="P12" s="42">
        <f t="shared" si="11"/>
        <v>0</v>
      </c>
      <c r="Q12" s="42">
        <f t="shared" si="12"/>
        <v>0</v>
      </c>
      <c r="R12" s="43">
        <f t="shared" si="13"/>
        <v>0</v>
      </c>
    </row>
    <row r="13" spans="1:20" ht="33" customHeight="1" x14ac:dyDescent="0.4">
      <c r="A13" s="38">
        <v>10</v>
      </c>
      <c r="B13" s="49" t="s">
        <v>137</v>
      </c>
      <c r="C13" s="49" t="s">
        <v>24</v>
      </c>
      <c r="D13" s="38"/>
      <c r="E13" s="38"/>
      <c r="F13" s="38"/>
      <c r="G13" s="38"/>
      <c r="H13" s="38"/>
      <c r="I13" s="38">
        <f t="shared" si="6"/>
        <v>0</v>
      </c>
      <c r="J13" s="38">
        <f t="shared" si="7"/>
        <v>0</v>
      </c>
      <c r="K13" s="38"/>
      <c r="L13" s="38">
        <f t="shared" si="8"/>
        <v>0</v>
      </c>
      <c r="M13" s="38">
        <f t="shared" si="0"/>
        <v>1</v>
      </c>
      <c r="N13" s="39">
        <f t="shared" si="9"/>
        <v>0</v>
      </c>
      <c r="O13" s="39">
        <f t="shared" si="10"/>
        <v>0</v>
      </c>
      <c r="P13" s="42">
        <f t="shared" si="11"/>
        <v>0</v>
      </c>
      <c r="Q13" s="42">
        <f t="shared" si="12"/>
        <v>0</v>
      </c>
      <c r="R13" s="43">
        <f t="shared" si="13"/>
        <v>0</v>
      </c>
    </row>
    <row r="14" spans="1:20" ht="33" customHeight="1" x14ac:dyDescent="0.4">
      <c r="A14" s="38">
        <v>11</v>
      </c>
      <c r="B14" s="49" t="s">
        <v>87</v>
      </c>
      <c r="C14" s="49" t="s">
        <v>10</v>
      </c>
      <c r="D14" s="38"/>
      <c r="E14" s="38"/>
      <c r="F14" s="38"/>
      <c r="G14" s="38"/>
      <c r="H14" s="38"/>
      <c r="I14" s="38">
        <f t="shared" si="6"/>
        <v>0</v>
      </c>
      <c r="J14" s="38">
        <f t="shared" si="7"/>
        <v>0</v>
      </c>
      <c r="K14" s="38"/>
      <c r="L14" s="38">
        <f t="shared" si="8"/>
        <v>0</v>
      </c>
      <c r="M14" s="38">
        <f t="shared" si="0"/>
        <v>1</v>
      </c>
      <c r="N14" s="39">
        <f t="shared" si="9"/>
        <v>0</v>
      </c>
      <c r="O14" s="39">
        <f t="shared" si="10"/>
        <v>0</v>
      </c>
      <c r="P14" s="42">
        <f t="shared" si="11"/>
        <v>0</v>
      </c>
      <c r="Q14" s="42">
        <f t="shared" si="12"/>
        <v>0</v>
      </c>
      <c r="R14" s="43">
        <f t="shared" si="13"/>
        <v>0</v>
      </c>
    </row>
    <row r="15" spans="1:20" ht="28.5" customHeight="1" x14ac:dyDescent="0.4">
      <c r="A15" s="57" t="s">
        <v>209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8"/>
      <c r="O15" s="58"/>
      <c r="R15" s="6"/>
    </row>
    <row r="16" spans="1:20" ht="36" customHeight="1" x14ac:dyDescent="0.4">
      <c r="C16" s="55" t="s">
        <v>9</v>
      </c>
      <c r="D16" s="55"/>
      <c r="E16" s="55"/>
    </row>
    <row r="17" spans="1:18" x14ac:dyDescent="0.4">
      <c r="A17" s="50" t="s">
        <v>62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</row>
    <row r="18" spans="1:18" ht="37" customHeight="1" x14ac:dyDescent="0.4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</row>
  </sheetData>
  <sortState ref="A4:C8">
    <sortCondition ref="A3"/>
  </sortState>
  <mergeCells count="6">
    <mergeCell ref="A17:R18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opLeftCell="A4" zoomScale="70" zoomScaleNormal="70" workbookViewId="0">
      <selection activeCell="X10" sqref="X10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212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171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37" customHeight="1" x14ac:dyDescent="0.4">
      <c r="A4" s="38">
        <v>1</v>
      </c>
      <c r="B4" s="49" t="s">
        <v>125</v>
      </c>
      <c r="C4" s="49" t="s">
        <v>24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v>1</v>
      </c>
      <c r="N4" s="2">
        <f t="shared" ref="N4:N6" si="0">MAX(D4:H4)</f>
        <v>0</v>
      </c>
      <c r="O4" s="2">
        <f t="shared" ref="O4:O6" si="1">MIN(D4:H4)</f>
        <v>0</v>
      </c>
      <c r="P4" s="4">
        <f t="shared" ref="P4:P6" si="2">SUM(I4-N4-O4)</f>
        <v>0</v>
      </c>
      <c r="Q4" s="4">
        <f>AVERAGE(N4:O4)</f>
        <v>0</v>
      </c>
      <c r="R4" s="7">
        <f>L4-Q4</f>
        <v>0</v>
      </c>
    </row>
    <row r="5" spans="1:20" ht="37" customHeight="1" x14ac:dyDescent="0.4">
      <c r="A5" s="38">
        <v>2</v>
      </c>
      <c r="B5" s="49" t="s">
        <v>144</v>
      </c>
      <c r="C5" s="49" t="s">
        <v>77</v>
      </c>
      <c r="D5" s="38"/>
      <c r="E5" s="38"/>
      <c r="F5" s="38"/>
      <c r="G5" s="38"/>
      <c r="H5" s="38"/>
      <c r="I5" s="38">
        <f t="shared" ref="I5:I6" si="3">SUM(D5:H5)</f>
        <v>0</v>
      </c>
      <c r="J5" s="38">
        <f t="shared" ref="J5:J6" si="4">SUM(P5/3)</f>
        <v>0</v>
      </c>
      <c r="K5" s="38"/>
      <c r="L5" s="38">
        <f t="shared" ref="L5:L6" si="5">SUM(J5:K5)</f>
        <v>0</v>
      </c>
      <c r="M5" s="38">
        <v>1</v>
      </c>
      <c r="N5" s="2">
        <f t="shared" si="0"/>
        <v>0</v>
      </c>
      <c r="O5" s="2">
        <f t="shared" si="1"/>
        <v>0</v>
      </c>
      <c r="P5" s="4">
        <f t="shared" si="2"/>
        <v>0</v>
      </c>
      <c r="Q5" s="4">
        <f t="shared" ref="Q5:Q6" si="6">AVERAGE(N5:O5)</f>
        <v>0</v>
      </c>
      <c r="R5" s="6">
        <f t="shared" ref="R5:R6" si="7">L5-Q5</f>
        <v>0</v>
      </c>
    </row>
    <row r="6" spans="1:20" ht="37" customHeight="1" x14ac:dyDescent="0.4">
      <c r="A6" s="38">
        <v>3</v>
      </c>
      <c r="B6" s="49" t="s">
        <v>213</v>
      </c>
      <c r="C6" s="49" t="s">
        <v>25</v>
      </c>
      <c r="D6" s="38"/>
      <c r="E6" s="38"/>
      <c r="F6" s="38"/>
      <c r="G6" s="38"/>
      <c r="H6" s="38"/>
      <c r="I6" s="38">
        <f t="shared" si="3"/>
        <v>0</v>
      </c>
      <c r="J6" s="38">
        <f t="shared" si="4"/>
        <v>0</v>
      </c>
      <c r="K6" s="38"/>
      <c r="L6" s="38">
        <f t="shared" si="5"/>
        <v>0</v>
      </c>
      <c r="M6" s="38">
        <v>1</v>
      </c>
      <c r="N6" s="2">
        <f t="shared" si="0"/>
        <v>0</v>
      </c>
      <c r="O6" s="2">
        <f t="shared" si="1"/>
        <v>0</v>
      </c>
      <c r="P6" s="4">
        <f t="shared" si="2"/>
        <v>0</v>
      </c>
      <c r="Q6" s="4">
        <f t="shared" si="6"/>
        <v>0</v>
      </c>
      <c r="R6" s="6">
        <f t="shared" si="7"/>
        <v>0</v>
      </c>
    </row>
    <row r="7" spans="1:20" ht="36.75" customHeight="1" x14ac:dyDescent="0.4">
      <c r="A7" s="38">
        <v>4</v>
      </c>
      <c r="B7" s="49" t="s">
        <v>126</v>
      </c>
      <c r="C7" s="49" t="s">
        <v>75</v>
      </c>
      <c r="D7" s="38"/>
      <c r="E7" s="38"/>
      <c r="F7" s="38"/>
      <c r="G7" s="38"/>
      <c r="H7" s="38"/>
      <c r="I7" s="38">
        <f t="shared" ref="I7:I14" si="8">SUM(D7:H7)</f>
        <v>0</v>
      </c>
      <c r="J7" s="38">
        <f t="shared" ref="J7:J14" si="9">SUM(P7/3)</f>
        <v>0</v>
      </c>
      <c r="K7" s="38"/>
      <c r="L7" s="38">
        <f t="shared" ref="L7:L14" si="10">SUM(J7:K7)</f>
        <v>0</v>
      </c>
      <c r="M7" s="38">
        <v>1</v>
      </c>
      <c r="N7" s="39">
        <f t="shared" ref="N7:N14" si="11">MAX(D7:H7)</f>
        <v>0</v>
      </c>
      <c r="O7" s="39">
        <f t="shared" ref="O7:O14" si="12">MIN(D7:H7)</f>
        <v>0</v>
      </c>
      <c r="P7" s="42">
        <f t="shared" ref="P7:P14" si="13">SUM(I7-N7-O7)</f>
        <v>0</v>
      </c>
      <c r="Q7" s="42">
        <f t="shared" ref="Q7:Q14" si="14">AVERAGE(N7:O7)</f>
        <v>0</v>
      </c>
      <c r="R7" s="43">
        <f t="shared" ref="R7:R14" si="15">L7-Q7</f>
        <v>0</v>
      </c>
    </row>
    <row r="8" spans="1:20" ht="36.75" customHeight="1" x14ac:dyDescent="0.4">
      <c r="A8" s="38">
        <v>5</v>
      </c>
      <c r="B8" s="49" t="s">
        <v>214</v>
      </c>
      <c r="C8" s="49" t="s">
        <v>155</v>
      </c>
      <c r="D8" s="38"/>
      <c r="E8" s="38"/>
      <c r="F8" s="38"/>
      <c r="G8" s="38"/>
      <c r="H8" s="38"/>
      <c r="I8" s="38">
        <f t="shared" si="8"/>
        <v>0</v>
      </c>
      <c r="J8" s="38">
        <f t="shared" si="9"/>
        <v>0</v>
      </c>
      <c r="K8" s="38"/>
      <c r="L8" s="38">
        <f t="shared" si="10"/>
        <v>0</v>
      </c>
      <c r="M8" s="38">
        <v>1</v>
      </c>
      <c r="N8" s="39">
        <f t="shared" si="11"/>
        <v>0</v>
      </c>
      <c r="O8" s="39">
        <f t="shared" si="12"/>
        <v>0</v>
      </c>
      <c r="P8" s="42">
        <f t="shared" si="13"/>
        <v>0</v>
      </c>
      <c r="Q8" s="42">
        <f t="shared" si="14"/>
        <v>0</v>
      </c>
      <c r="R8" s="43">
        <f t="shared" si="15"/>
        <v>0</v>
      </c>
    </row>
    <row r="9" spans="1:20" ht="36.75" customHeight="1" x14ac:dyDescent="0.4">
      <c r="A9" s="38">
        <v>6</v>
      </c>
      <c r="B9" s="49" t="s">
        <v>81</v>
      </c>
      <c r="C9" s="49" t="s">
        <v>25</v>
      </c>
      <c r="D9" s="38"/>
      <c r="E9" s="38"/>
      <c r="F9" s="38"/>
      <c r="G9" s="38"/>
      <c r="H9" s="38"/>
      <c r="I9" s="38">
        <f t="shared" si="8"/>
        <v>0</v>
      </c>
      <c r="J9" s="38">
        <f t="shared" si="9"/>
        <v>0</v>
      </c>
      <c r="K9" s="38"/>
      <c r="L9" s="38">
        <f t="shared" si="10"/>
        <v>0</v>
      </c>
      <c r="M9" s="38">
        <v>1</v>
      </c>
      <c r="N9" s="39">
        <f t="shared" si="11"/>
        <v>0</v>
      </c>
      <c r="O9" s="39">
        <f t="shared" si="12"/>
        <v>0</v>
      </c>
      <c r="P9" s="42">
        <f t="shared" si="13"/>
        <v>0</v>
      </c>
      <c r="Q9" s="42">
        <f t="shared" si="14"/>
        <v>0</v>
      </c>
      <c r="R9" s="43">
        <f t="shared" si="15"/>
        <v>0</v>
      </c>
      <c r="S9" s="65"/>
      <c r="T9" s="65"/>
    </row>
    <row r="10" spans="1:20" ht="36.75" customHeight="1" x14ac:dyDescent="0.4">
      <c r="A10" s="38">
        <v>7</v>
      </c>
      <c r="B10" s="49" t="s">
        <v>111</v>
      </c>
      <c r="C10" s="49" t="s">
        <v>10</v>
      </c>
      <c r="D10" s="38"/>
      <c r="E10" s="38"/>
      <c r="F10" s="38"/>
      <c r="G10" s="38"/>
      <c r="H10" s="38"/>
      <c r="I10" s="38">
        <f t="shared" si="8"/>
        <v>0</v>
      </c>
      <c r="J10" s="38">
        <f t="shared" si="9"/>
        <v>0</v>
      </c>
      <c r="K10" s="38"/>
      <c r="L10" s="38">
        <f t="shared" si="10"/>
        <v>0</v>
      </c>
      <c r="M10" s="38">
        <v>1</v>
      </c>
      <c r="N10" s="39">
        <f t="shared" si="11"/>
        <v>0</v>
      </c>
      <c r="O10" s="39">
        <f t="shared" si="12"/>
        <v>0</v>
      </c>
      <c r="P10" s="42">
        <f t="shared" si="13"/>
        <v>0</v>
      </c>
      <c r="Q10" s="42">
        <f t="shared" si="14"/>
        <v>0</v>
      </c>
      <c r="R10" s="43">
        <f t="shared" si="15"/>
        <v>0</v>
      </c>
    </row>
    <row r="11" spans="1:20" ht="33" customHeight="1" x14ac:dyDescent="0.4">
      <c r="A11" s="38">
        <v>8</v>
      </c>
      <c r="B11" s="49" t="s">
        <v>80</v>
      </c>
      <c r="C11" s="49" t="s">
        <v>25</v>
      </c>
      <c r="D11" s="38"/>
      <c r="E11" s="38"/>
      <c r="F11" s="38"/>
      <c r="G11" s="38"/>
      <c r="H11" s="38"/>
      <c r="I11" s="38">
        <f t="shared" si="8"/>
        <v>0</v>
      </c>
      <c r="J11" s="38">
        <f t="shared" si="9"/>
        <v>0</v>
      </c>
      <c r="K11" s="38"/>
      <c r="L11" s="38">
        <f t="shared" si="10"/>
        <v>0</v>
      </c>
      <c r="M11" s="38">
        <v>1</v>
      </c>
      <c r="N11" s="39">
        <f t="shared" si="11"/>
        <v>0</v>
      </c>
      <c r="O11" s="39">
        <f t="shared" si="12"/>
        <v>0</v>
      </c>
      <c r="P11" s="42">
        <f t="shared" si="13"/>
        <v>0</v>
      </c>
      <c r="Q11" s="42">
        <f t="shared" si="14"/>
        <v>0</v>
      </c>
      <c r="R11" s="43">
        <f t="shared" si="15"/>
        <v>0</v>
      </c>
    </row>
    <row r="12" spans="1:20" ht="33" customHeight="1" x14ac:dyDescent="0.4">
      <c r="A12" s="38">
        <v>9</v>
      </c>
      <c r="B12" s="49" t="s">
        <v>139</v>
      </c>
      <c r="C12" s="49" t="s">
        <v>75</v>
      </c>
      <c r="D12" s="38"/>
      <c r="E12" s="38"/>
      <c r="F12" s="38"/>
      <c r="G12" s="38"/>
      <c r="H12" s="38"/>
      <c r="I12" s="38">
        <f t="shared" si="8"/>
        <v>0</v>
      </c>
      <c r="J12" s="38">
        <f t="shared" si="9"/>
        <v>0</v>
      </c>
      <c r="K12" s="38"/>
      <c r="L12" s="38">
        <f t="shared" si="10"/>
        <v>0</v>
      </c>
      <c r="M12" s="38">
        <v>1</v>
      </c>
      <c r="N12" s="39">
        <f t="shared" si="11"/>
        <v>0</v>
      </c>
      <c r="O12" s="39">
        <f t="shared" si="12"/>
        <v>0</v>
      </c>
      <c r="P12" s="42">
        <f t="shared" si="13"/>
        <v>0</v>
      </c>
      <c r="Q12" s="42">
        <f t="shared" si="14"/>
        <v>0</v>
      </c>
      <c r="R12" s="43">
        <f t="shared" si="15"/>
        <v>0</v>
      </c>
    </row>
    <row r="13" spans="1:20" ht="33" customHeight="1" x14ac:dyDescent="0.4">
      <c r="A13" s="38">
        <v>10</v>
      </c>
      <c r="B13" s="49" t="s">
        <v>180</v>
      </c>
      <c r="C13" s="49" t="s">
        <v>10</v>
      </c>
      <c r="D13" s="38"/>
      <c r="E13" s="38"/>
      <c r="F13" s="38"/>
      <c r="G13" s="38"/>
      <c r="H13" s="38"/>
      <c r="I13" s="38">
        <f t="shared" si="8"/>
        <v>0</v>
      </c>
      <c r="J13" s="38">
        <f t="shared" si="9"/>
        <v>0</v>
      </c>
      <c r="K13" s="38"/>
      <c r="L13" s="38">
        <f t="shared" si="10"/>
        <v>0</v>
      </c>
      <c r="M13" s="38">
        <v>1</v>
      </c>
      <c r="N13" s="39">
        <f t="shared" si="11"/>
        <v>0</v>
      </c>
      <c r="O13" s="39">
        <f t="shared" si="12"/>
        <v>0</v>
      </c>
      <c r="P13" s="42">
        <f t="shared" si="13"/>
        <v>0</v>
      </c>
      <c r="Q13" s="42">
        <f t="shared" si="14"/>
        <v>0</v>
      </c>
      <c r="R13" s="43">
        <f t="shared" si="15"/>
        <v>0</v>
      </c>
      <c r="S13" s="65"/>
      <c r="T13" s="65"/>
    </row>
    <row r="14" spans="1:20" ht="33" customHeight="1" x14ac:dyDescent="0.4">
      <c r="A14" s="38">
        <v>11</v>
      </c>
      <c r="B14" s="49" t="s">
        <v>140</v>
      </c>
      <c r="C14" s="49" t="s">
        <v>10</v>
      </c>
      <c r="D14" s="38"/>
      <c r="E14" s="38"/>
      <c r="F14" s="38"/>
      <c r="G14" s="38"/>
      <c r="H14" s="38"/>
      <c r="I14" s="38">
        <f t="shared" si="8"/>
        <v>0</v>
      </c>
      <c r="J14" s="38">
        <f t="shared" si="9"/>
        <v>0</v>
      </c>
      <c r="K14" s="38"/>
      <c r="L14" s="38">
        <f t="shared" si="10"/>
        <v>0</v>
      </c>
      <c r="M14" s="38">
        <v>1</v>
      </c>
      <c r="N14" s="39">
        <f t="shared" si="11"/>
        <v>0</v>
      </c>
      <c r="O14" s="39">
        <f t="shared" si="12"/>
        <v>0</v>
      </c>
      <c r="P14" s="42">
        <f t="shared" si="13"/>
        <v>0</v>
      </c>
      <c r="Q14" s="42">
        <f t="shared" si="14"/>
        <v>0</v>
      </c>
      <c r="R14" s="43">
        <f t="shared" si="15"/>
        <v>0</v>
      </c>
    </row>
    <row r="15" spans="1:20" ht="19.5" x14ac:dyDescent="0.4">
      <c r="A15" s="57" t="s">
        <v>211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8"/>
      <c r="O15" s="58"/>
    </row>
    <row r="16" spans="1:20" ht="19.5" x14ac:dyDescent="0.4">
      <c r="A16" s="3"/>
      <c r="B16" s="3"/>
      <c r="C16" s="55" t="s">
        <v>9</v>
      </c>
      <c r="D16" s="55"/>
      <c r="E16" s="55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8" ht="40.5" customHeight="1" x14ac:dyDescent="0.4">
      <c r="A17" s="50" t="s">
        <v>62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</row>
  </sheetData>
  <sortState ref="A4:C10">
    <sortCondition ref="A3"/>
  </sortState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zoomScale="85" zoomScaleNormal="85" workbookViewId="0">
      <selection activeCell="U3" sqref="U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216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5" t="s">
        <v>51</v>
      </c>
      <c r="K3" s="45" t="s">
        <v>12</v>
      </c>
      <c r="L3" s="45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33" customHeight="1" x14ac:dyDescent="0.4">
      <c r="A4" s="38">
        <v>1</v>
      </c>
      <c r="B4" s="49" t="s">
        <v>219</v>
      </c>
      <c r="C4" s="49" t="s">
        <v>10</v>
      </c>
      <c r="D4" s="11"/>
      <c r="E4" s="11"/>
      <c r="F4" s="11"/>
      <c r="G4" s="11"/>
      <c r="H4" s="11"/>
      <c r="I4" s="11">
        <f>SUM(D4:H4)</f>
        <v>0</v>
      </c>
      <c r="J4" s="11">
        <f>SUM(P4/3)</f>
        <v>0</v>
      </c>
      <c r="K4" s="11"/>
      <c r="L4" s="11">
        <f>SUM(J4:K4)</f>
        <v>0</v>
      </c>
      <c r="M4" s="11">
        <f>RANK(L4,$L$4:$L$6)</f>
        <v>1</v>
      </c>
      <c r="N4" s="2">
        <f t="shared" ref="N4:N6" si="0">MAX(D4:H4)</f>
        <v>0</v>
      </c>
      <c r="O4" s="2">
        <f t="shared" ref="O4:O6" si="1">MIN(D4:H4)</f>
        <v>0</v>
      </c>
      <c r="P4" s="4">
        <f t="shared" ref="P4:P6" si="2">SUM(I4-N4-O4)</f>
        <v>0</v>
      </c>
      <c r="Q4" s="4">
        <f>AVERAGE(N4:O4)</f>
        <v>0</v>
      </c>
      <c r="R4" s="7">
        <f>L4-Q4</f>
        <v>0</v>
      </c>
      <c r="S4" s="65"/>
      <c r="T4" s="65"/>
    </row>
    <row r="5" spans="1:20" ht="33" customHeight="1" x14ac:dyDescent="0.4">
      <c r="A5" s="38">
        <v>2</v>
      </c>
      <c r="B5" s="49" t="s">
        <v>137</v>
      </c>
      <c r="C5" s="49" t="s">
        <v>24</v>
      </c>
      <c r="D5" s="11"/>
      <c r="E5" s="11"/>
      <c r="F5" s="11"/>
      <c r="G5" s="11"/>
      <c r="H5" s="11"/>
      <c r="I5" s="11">
        <f t="shared" ref="I5:I6" si="3">SUM(D5:H5)</f>
        <v>0</v>
      </c>
      <c r="J5" s="11">
        <f t="shared" ref="J5:J6" si="4">SUM(P5/3)</f>
        <v>0</v>
      </c>
      <c r="K5" s="11"/>
      <c r="L5" s="11">
        <f t="shared" ref="L5:L6" si="5">SUM(J5:K5)</f>
        <v>0</v>
      </c>
      <c r="M5" s="11">
        <f>RANK(L5,$L$4:$L$6)</f>
        <v>1</v>
      </c>
      <c r="N5" s="2">
        <f t="shared" si="0"/>
        <v>0</v>
      </c>
      <c r="O5" s="2">
        <f t="shared" si="1"/>
        <v>0</v>
      </c>
      <c r="P5" s="4">
        <f t="shared" si="2"/>
        <v>0</v>
      </c>
      <c r="Q5" s="4">
        <f t="shared" ref="Q5:Q6" si="6">AVERAGE(N5:O5)</f>
        <v>0</v>
      </c>
      <c r="R5" s="6">
        <f t="shared" ref="R5:R6" si="7">L5-Q5</f>
        <v>0</v>
      </c>
      <c r="S5" s="65"/>
      <c r="T5" s="65"/>
    </row>
    <row r="6" spans="1:20" ht="33" customHeight="1" x14ac:dyDescent="0.4">
      <c r="A6" s="38">
        <v>3</v>
      </c>
      <c r="B6" s="49" t="s">
        <v>217</v>
      </c>
      <c r="C6" s="49" t="s">
        <v>218</v>
      </c>
      <c r="D6" s="11"/>
      <c r="E6" s="11"/>
      <c r="F6" s="11"/>
      <c r="G6" s="11"/>
      <c r="H6" s="11"/>
      <c r="I6" s="11">
        <f t="shared" si="3"/>
        <v>0</v>
      </c>
      <c r="J6" s="11">
        <f t="shared" si="4"/>
        <v>0</v>
      </c>
      <c r="K6" s="11"/>
      <c r="L6" s="11">
        <f t="shared" si="5"/>
        <v>0</v>
      </c>
      <c r="M6" s="11">
        <f>RANK(L6,$L$4:$L$6)</f>
        <v>1</v>
      </c>
      <c r="N6" s="22">
        <f t="shared" si="0"/>
        <v>0</v>
      </c>
      <c r="O6" s="17">
        <f t="shared" si="1"/>
        <v>0</v>
      </c>
      <c r="P6" s="4">
        <f t="shared" si="2"/>
        <v>0</v>
      </c>
      <c r="Q6" s="4">
        <f t="shared" si="6"/>
        <v>0</v>
      </c>
      <c r="R6" s="6">
        <f t="shared" si="7"/>
        <v>0</v>
      </c>
      <c r="S6" s="65"/>
      <c r="T6" s="65"/>
    </row>
    <row r="7" spans="1:20" ht="33" customHeight="1" x14ac:dyDescent="0.4">
      <c r="A7" s="38">
        <v>4</v>
      </c>
      <c r="B7" s="49" t="s">
        <v>172</v>
      </c>
      <c r="C7" s="49" t="s">
        <v>10</v>
      </c>
      <c r="D7" s="11"/>
      <c r="E7" s="11"/>
      <c r="F7" s="11"/>
      <c r="G7" s="11"/>
      <c r="H7" s="11"/>
      <c r="I7" s="11">
        <f t="shared" ref="I7:I8" si="8">SUM(D7:H7)</f>
        <v>0</v>
      </c>
      <c r="J7" s="11">
        <f t="shared" ref="J7:J8" si="9">SUM(P7/3)</f>
        <v>0</v>
      </c>
      <c r="K7" s="11"/>
      <c r="L7" s="11">
        <f t="shared" ref="L7:L8" si="10">SUM(J7:K7)</f>
        <v>0</v>
      </c>
      <c r="M7" s="11">
        <f t="shared" ref="M7:M8" si="11">RANK(L7,$L$4:$L$6)</f>
        <v>1</v>
      </c>
      <c r="N7" s="2">
        <f t="shared" ref="N7:N8" si="12">MAX(D7:H7)</f>
        <v>0</v>
      </c>
      <c r="O7" s="2">
        <f t="shared" ref="O7:O8" si="13">MIN(D7:H7)</f>
        <v>0</v>
      </c>
      <c r="P7" s="4">
        <f t="shared" ref="P7:P8" si="14">SUM(I7-N7-O7)</f>
        <v>0</v>
      </c>
      <c r="Q7" s="4">
        <f t="shared" ref="Q7:Q8" si="15">AVERAGE(N7:O7)</f>
        <v>0</v>
      </c>
      <c r="R7" s="6">
        <f t="shared" ref="R7:R8" si="16">L7-Q7</f>
        <v>0</v>
      </c>
      <c r="S7" s="65"/>
      <c r="T7" s="65"/>
    </row>
    <row r="8" spans="1:20" ht="33" customHeight="1" x14ac:dyDescent="0.4">
      <c r="A8" s="38">
        <v>5</v>
      </c>
      <c r="B8" s="49" t="s">
        <v>220</v>
      </c>
      <c r="C8" s="49" t="s">
        <v>10</v>
      </c>
      <c r="D8" s="11"/>
      <c r="E8" s="11"/>
      <c r="F8" s="11"/>
      <c r="G8" s="11"/>
      <c r="H8" s="11"/>
      <c r="I8" s="11">
        <f t="shared" si="8"/>
        <v>0</v>
      </c>
      <c r="J8" s="11">
        <f t="shared" si="9"/>
        <v>0</v>
      </c>
      <c r="K8" s="11"/>
      <c r="L8" s="11">
        <f t="shared" si="10"/>
        <v>0</v>
      </c>
      <c r="M8" s="11">
        <f t="shared" si="11"/>
        <v>1</v>
      </c>
      <c r="N8" s="22">
        <f t="shared" si="12"/>
        <v>0</v>
      </c>
      <c r="O8" s="17">
        <f t="shared" si="13"/>
        <v>0</v>
      </c>
      <c r="P8" s="4">
        <f t="shared" si="14"/>
        <v>0</v>
      </c>
      <c r="Q8" s="4">
        <f t="shared" si="15"/>
        <v>0</v>
      </c>
      <c r="R8" s="6">
        <f t="shared" si="16"/>
        <v>0</v>
      </c>
      <c r="S8" s="65"/>
      <c r="T8" s="65"/>
    </row>
    <row r="9" spans="1:20" ht="25" customHeight="1" x14ac:dyDescent="0.4">
      <c r="A9" s="59" t="s">
        <v>215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8"/>
      <c r="O9" s="58"/>
    </row>
    <row r="10" spans="1:20" ht="25" customHeight="1" x14ac:dyDescent="0.4">
      <c r="A10" s="3"/>
      <c r="B10" s="3"/>
      <c r="C10" s="55" t="s">
        <v>9</v>
      </c>
      <c r="D10" s="55"/>
      <c r="E10" s="55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20" ht="25" customHeight="1" x14ac:dyDescent="0.4">
      <c r="A11" s="50" t="s">
        <v>62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</row>
    <row r="12" spans="1:20" ht="25" customHeight="1" x14ac:dyDescent="0.4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</row>
    <row r="13" spans="1:20" ht="25" customHeight="1" x14ac:dyDescent="0.4"/>
    <row r="14" spans="1:20" ht="25" customHeight="1" x14ac:dyDescent="0.4"/>
    <row r="15" spans="1:20" ht="25" customHeight="1" x14ac:dyDescent="0.4"/>
    <row r="16" spans="1:20" ht="25" customHeight="1" x14ac:dyDescent="0.4"/>
  </sheetData>
  <sortState ref="A4:C6">
    <sortCondition ref="A3"/>
  </sortState>
  <mergeCells count="6">
    <mergeCell ref="A11:R12"/>
    <mergeCell ref="A1:M2"/>
    <mergeCell ref="N2:P2"/>
    <mergeCell ref="Q2:R2"/>
    <mergeCell ref="A9:O9"/>
    <mergeCell ref="C10:E10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85" zoomScaleNormal="85" workbookViewId="0">
      <selection activeCell="T8" sqref="T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51" t="s">
        <v>221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8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50</v>
      </c>
      <c r="O2" s="53"/>
      <c r="P2" s="53"/>
      <c r="Q2" s="54" t="s">
        <v>19</v>
      </c>
      <c r="R2" s="54"/>
    </row>
    <row r="3" spans="1:18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33" customHeight="1" x14ac:dyDescent="0.4">
      <c r="A4" s="38">
        <v>1</v>
      </c>
      <c r="B4" s="49" t="s">
        <v>222</v>
      </c>
      <c r="C4" s="49" t="s">
        <v>24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RANK(L4,$L$4:$L$6)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</row>
    <row r="5" spans="1:18" ht="33" customHeight="1" x14ac:dyDescent="0.4">
      <c r="A5" s="38">
        <v>2</v>
      </c>
      <c r="B5" s="49" t="s">
        <v>94</v>
      </c>
      <c r="C5" s="49" t="s">
        <v>10</v>
      </c>
      <c r="D5" s="38"/>
      <c r="E5" s="38"/>
      <c r="F5" s="38"/>
      <c r="G5" s="38"/>
      <c r="H5" s="38"/>
      <c r="I5" s="38">
        <f t="shared" ref="I5:I6" si="0">SUM(D5:H5)</f>
        <v>0</v>
      </c>
      <c r="J5" s="38">
        <f t="shared" ref="J5:J6" si="1">SUM(P5/3)</f>
        <v>0</v>
      </c>
      <c r="K5" s="38"/>
      <c r="L5" s="38">
        <f t="shared" ref="L5:L6" si="2">SUM(J5:K5)</f>
        <v>0</v>
      </c>
      <c r="M5" s="38">
        <f>RANK(L5,$L$4:$L$6)</f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:Q6" si="3">AVERAGE(N5:O5)</f>
        <v>0</v>
      </c>
      <c r="R5" s="6">
        <f t="shared" ref="R5:R6" si="4">L5-Q5</f>
        <v>0</v>
      </c>
    </row>
    <row r="6" spans="1:18" ht="33" customHeight="1" x14ac:dyDescent="0.4">
      <c r="A6" s="38">
        <v>3</v>
      </c>
      <c r="B6" s="49" t="s">
        <v>223</v>
      </c>
      <c r="C6" s="49" t="s">
        <v>24</v>
      </c>
      <c r="D6" s="38"/>
      <c r="E6" s="38"/>
      <c r="F6" s="38"/>
      <c r="G6" s="38"/>
      <c r="H6" s="38"/>
      <c r="I6" s="38">
        <f t="shared" si="0"/>
        <v>0</v>
      </c>
      <c r="J6" s="38">
        <f t="shared" si="1"/>
        <v>0</v>
      </c>
      <c r="K6" s="38"/>
      <c r="L6" s="38">
        <f t="shared" si="2"/>
        <v>0</v>
      </c>
      <c r="M6" s="38">
        <f>RANK(L6,$L$4:$L$6)</f>
        <v>1</v>
      </c>
      <c r="N6" s="2">
        <f>MAX(D6:H6)</f>
        <v>0</v>
      </c>
      <c r="O6" s="2">
        <f>MIN(D6:H6)</f>
        <v>0</v>
      </c>
      <c r="P6" s="4">
        <f>SUM(I6-N6-O6)</f>
        <v>0</v>
      </c>
      <c r="Q6" s="4">
        <f t="shared" si="3"/>
        <v>0</v>
      </c>
      <c r="R6" s="6">
        <f t="shared" si="4"/>
        <v>0</v>
      </c>
    </row>
    <row r="7" spans="1:18" ht="33" customHeight="1" x14ac:dyDescent="0.4">
      <c r="A7" s="38">
        <v>4</v>
      </c>
      <c r="B7" s="49" t="s">
        <v>224</v>
      </c>
      <c r="C7" s="49" t="s">
        <v>24</v>
      </c>
      <c r="D7" s="38"/>
      <c r="E7" s="38"/>
      <c r="F7" s="38"/>
      <c r="G7" s="38"/>
      <c r="H7" s="38"/>
      <c r="I7" s="38">
        <f t="shared" ref="I7" si="5">SUM(D7:H7)</f>
        <v>0</v>
      </c>
      <c r="J7" s="38">
        <f t="shared" ref="J7" si="6">SUM(P7/3)</f>
        <v>0</v>
      </c>
      <c r="K7" s="38"/>
      <c r="L7" s="38">
        <f t="shared" ref="L7" si="7">SUM(J7:K7)</f>
        <v>0</v>
      </c>
      <c r="M7" s="38">
        <f t="shared" ref="M7" si="8">RANK(L7,$L$4:$L$6)</f>
        <v>1</v>
      </c>
      <c r="N7" s="2">
        <f t="shared" ref="N7" si="9">MAX(D7:H7)</f>
        <v>0</v>
      </c>
      <c r="O7" s="2">
        <f t="shared" ref="O7" si="10">MIN(D7:H7)</f>
        <v>0</v>
      </c>
      <c r="P7" s="4">
        <f t="shared" ref="P7" si="11">SUM(I7-N7-O7)</f>
        <v>0</v>
      </c>
      <c r="Q7" s="4">
        <f t="shared" ref="Q7" si="12">AVERAGE(N7:O7)</f>
        <v>0</v>
      </c>
      <c r="R7" s="6">
        <f t="shared" ref="R7" si="13">L7-Q7</f>
        <v>0</v>
      </c>
    </row>
    <row r="8" spans="1:18" ht="33" customHeight="1" x14ac:dyDescent="0.4">
      <c r="A8" s="57" t="s">
        <v>57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8"/>
      <c r="O8" s="58"/>
      <c r="R8" s="6"/>
    </row>
    <row r="9" spans="1:18" ht="28" customHeight="1" x14ac:dyDescent="0.4">
      <c r="C9" s="55" t="s">
        <v>9</v>
      </c>
      <c r="D9" s="55"/>
      <c r="E9" s="55"/>
    </row>
    <row r="10" spans="1:18" ht="48" customHeight="1" x14ac:dyDescent="0.4">
      <c r="A10" s="50" t="s">
        <v>62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</row>
    <row r="11" spans="1:18" ht="28" customHeight="1" x14ac:dyDescent="0.4"/>
    <row r="12" spans="1:18" ht="28" customHeight="1" x14ac:dyDescent="0.4"/>
    <row r="13" spans="1:18" ht="28" customHeight="1" x14ac:dyDescent="0.4"/>
    <row r="14" spans="1:18" ht="28" customHeight="1" x14ac:dyDescent="0.4"/>
    <row r="15" spans="1:18" ht="36" customHeight="1" x14ac:dyDescent="0.4"/>
    <row r="16" spans="1:18" ht="36" customHeight="1" x14ac:dyDescent="0.4"/>
    <row r="17" ht="36" customHeight="1" x14ac:dyDescent="0.4"/>
  </sheetData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64" zoomScaleNormal="64" workbookViewId="0">
      <selection activeCell="U8" sqref="U8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51" t="s">
        <v>226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8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18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231</v>
      </c>
      <c r="K3" s="41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37" customHeight="1" x14ac:dyDescent="0.4">
      <c r="A4" s="38">
        <v>1</v>
      </c>
      <c r="B4" s="49" t="s">
        <v>84</v>
      </c>
      <c r="C4" s="49" t="s">
        <v>43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14" si="0">RANK(L4,$L$4:$L$16)</f>
        <v>1</v>
      </c>
      <c r="N4" s="2">
        <f t="shared" ref="N4:N9" si="1">MAX(D4:H4)</f>
        <v>0</v>
      </c>
      <c r="O4" s="2">
        <f t="shared" ref="O4:O9" si="2">MIN(D4:H4)</f>
        <v>0</v>
      </c>
      <c r="P4" s="4">
        <f t="shared" ref="P4:P9" si="3">SUM(I4-N4-O4)</f>
        <v>0</v>
      </c>
      <c r="Q4" s="4">
        <f>AVERAGE(N4:O4)</f>
        <v>0</v>
      </c>
      <c r="R4" s="7">
        <f>L4-Q4</f>
        <v>0</v>
      </c>
    </row>
    <row r="5" spans="1:18" ht="37" customHeight="1" x14ac:dyDescent="0.4">
      <c r="A5" s="38">
        <v>2</v>
      </c>
      <c r="B5" s="49" t="s">
        <v>227</v>
      </c>
      <c r="C5" s="49" t="s">
        <v>24</v>
      </c>
      <c r="D5" s="38"/>
      <c r="E5" s="38"/>
      <c r="F5" s="38"/>
      <c r="G5" s="38"/>
      <c r="H5" s="38"/>
      <c r="I5" s="38">
        <f t="shared" ref="I5" si="4">SUM(D5:H5)</f>
        <v>0</v>
      </c>
      <c r="J5" s="38">
        <f t="shared" ref="J5" si="5">SUM(P5/3)</f>
        <v>0</v>
      </c>
      <c r="K5" s="38"/>
      <c r="L5" s="38">
        <f t="shared" ref="L5" si="6">SUM(J5:K5)</f>
        <v>0</v>
      </c>
      <c r="M5" s="38">
        <f t="shared" si="0"/>
        <v>1</v>
      </c>
      <c r="N5" s="2">
        <f t="shared" si="1"/>
        <v>0</v>
      </c>
      <c r="O5" s="2">
        <f t="shared" si="2"/>
        <v>0</v>
      </c>
      <c r="P5" s="4">
        <f t="shared" si="3"/>
        <v>0</v>
      </c>
      <c r="Q5" s="4">
        <f t="shared" ref="Q5" si="7">AVERAGE(N5:O5)</f>
        <v>0</v>
      </c>
      <c r="R5" s="6">
        <f t="shared" ref="R5" si="8">L5-Q5</f>
        <v>0</v>
      </c>
    </row>
    <row r="6" spans="1:18" ht="37" customHeight="1" x14ac:dyDescent="0.4">
      <c r="A6" s="38">
        <v>3</v>
      </c>
      <c r="B6" s="49" t="s">
        <v>142</v>
      </c>
      <c r="C6" s="49" t="s">
        <v>155</v>
      </c>
      <c r="D6" s="38"/>
      <c r="E6" s="38"/>
      <c r="F6" s="38"/>
      <c r="G6" s="38"/>
      <c r="H6" s="38"/>
      <c r="I6" s="38">
        <f>SUM(D6:H6)</f>
        <v>0</v>
      </c>
      <c r="J6" s="38">
        <f>SUM(P6/3)</f>
        <v>0</v>
      </c>
      <c r="K6" s="38"/>
      <c r="L6" s="38">
        <f>SUM(J6:K6)</f>
        <v>0</v>
      </c>
      <c r="M6" s="38">
        <f t="shared" si="0"/>
        <v>1</v>
      </c>
      <c r="N6" s="2">
        <f t="shared" si="1"/>
        <v>0</v>
      </c>
      <c r="O6" s="2">
        <f t="shared" si="2"/>
        <v>0</v>
      </c>
      <c r="P6" s="4">
        <f t="shared" si="3"/>
        <v>0</v>
      </c>
      <c r="Q6" s="4">
        <f>AVERAGE(N6:O6)</f>
        <v>0</v>
      </c>
      <c r="R6" s="7">
        <f>L6-Q6</f>
        <v>0</v>
      </c>
    </row>
    <row r="7" spans="1:18" ht="36.75" customHeight="1" x14ac:dyDescent="0.4">
      <c r="A7" s="38">
        <v>4</v>
      </c>
      <c r="B7" s="49" t="s">
        <v>61</v>
      </c>
      <c r="C7" s="49" t="s">
        <v>43</v>
      </c>
      <c r="D7" s="38"/>
      <c r="E7" s="38"/>
      <c r="F7" s="38"/>
      <c r="G7" s="38"/>
      <c r="H7" s="38"/>
      <c r="I7" s="38">
        <f t="shared" ref="I7" si="9">SUM(D7:H7)</f>
        <v>0</v>
      </c>
      <c r="J7" s="38">
        <f t="shared" ref="J7" si="10">SUM(P7/3)</f>
        <v>0</v>
      </c>
      <c r="K7" s="38"/>
      <c r="L7" s="38">
        <f t="shared" ref="L7" si="11">SUM(J7:K7)</f>
        <v>0</v>
      </c>
      <c r="M7" s="38">
        <f t="shared" si="0"/>
        <v>1</v>
      </c>
      <c r="N7" s="2">
        <f t="shared" si="1"/>
        <v>0</v>
      </c>
      <c r="O7" s="2">
        <f t="shared" si="2"/>
        <v>0</v>
      </c>
      <c r="P7" s="4">
        <f t="shared" si="3"/>
        <v>0</v>
      </c>
      <c r="Q7" s="4">
        <f t="shared" ref="Q7" si="12">AVERAGE(N7:O7)</f>
        <v>0</v>
      </c>
      <c r="R7" s="6">
        <f t="shared" ref="R7" si="13">L7-Q7</f>
        <v>0</v>
      </c>
    </row>
    <row r="8" spans="1:18" ht="36.75" customHeight="1" x14ac:dyDescent="0.4">
      <c r="A8" s="38">
        <v>5</v>
      </c>
      <c r="B8" s="49" t="s">
        <v>228</v>
      </c>
      <c r="C8" s="49" t="s">
        <v>10</v>
      </c>
      <c r="D8" s="38"/>
      <c r="E8" s="38"/>
      <c r="F8" s="38"/>
      <c r="G8" s="38"/>
      <c r="H8" s="38"/>
      <c r="I8" s="38">
        <f>SUM(D8:H8)</f>
        <v>0</v>
      </c>
      <c r="J8" s="38">
        <f>SUM(P8/3)</f>
        <v>0</v>
      </c>
      <c r="K8" s="38"/>
      <c r="L8" s="38">
        <f>SUM(J8:K8)</f>
        <v>0</v>
      </c>
      <c r="M8" s="38">
        <f t="shared" si="0"/>
        <v>1</v>
      </c>
      <c r="N8" s="2">
        <f t="shared" si="1"/>
        <v>0</v>
      </c>
      <c r="O8" s="2">
        <f t="shared" si="2"/>
        <v>0</v>
      </c>
      <c r="P8" s="4">
        <f t="shared" si="3"/>
        <v>0</v>
      </c>
      <c r="Q8" s="4">
        <f>AVERAGE(N8:O8)</f>
        <v>0</v>
      </c>
      <c r="R8" s="7">
        <f>L8-Q8</f>
        <v>0</v>
      </c>
    </row>
    <row r="9" spans="1:18" ht="36.75" customHeight="1" x14ac:dyDescent="0.4">
      <c r="A9" s="38">
        <v>6</v>
      </c>
      <c r="B9" s="49" t="s">
        <v>82</v>
      </c>
      <c r="C9" s="49" t="s">
        <v>43</v>
      </c>
      <c r="D9" s="38"/>
      <c r="E9" s="38"/>
      <c r="F9" s="38"/>
      <c r="G9" s="38"/>
      <c r="H9" s="38"/>
      <c r="I9" s="38">
        <f t="shared" ref="I9:I10" si="14">SUM(D9:H9)</f>
        <v>0</v>
      </c>
      <c r="J9" s="38">
        <f t="shared" ref="J9:J10" si="15">SUM(P9/3)</f>
        <v>0</v>
      </c>
      <c r="K9" s="38"/>
      <c r="L9" s="38">
        <f t="shared" ref="L9:L10" si="16">SUM(J9:K9)</f>
        <v>0</v>
      </c>
      <c r="M9" s="38">
        <f t="shared" si="0"/>
        <v>1</v>
      </c>
      <c r="N9" s="2">
        <f t="shared" si="1"/>
        <v>0</v>
      </c>
      <c r="O9" s="2">
        <f t="shared" si="2"/>
        <v>0</v>
      </c>
      <c r="P9" s="4">
        <f t="shared" si="3"/>
        <v>0</v>
      </c>
      <c r="Q9" s="4">
        <f t="shared" ref="Q9:Q10" si="17">AVERAGE(N9:O9)</f>
        <v>0</v>
      </c>
      <c r="R9" s="6">
        <f t="shared" ref="R9:R10" si="18">L9-Q9</f>
        <v>0</v>
      </c>
    </row>
    <row r="10" spans="1:18" ht="36.75" customHeight="1" x14ac:dyDescent="0.4">
      <c r="A10" s="38">
        <v>7</v>
      </c>
      <c r="B10" s="49" t="s">
        <v>229</v>
      </c>
      <c r="C10" s="49" t="s">
        <v>10</v>
      </c>
      <c r="D10" s="38"/>
      <c r="E10" s="38"/>
      <c r="F10" s="38"/>
      <c r="G10" s="38"/>
      <c r="H10" s="38"/>
      <c r="I10" s="38">
        <f t="shared" si="14"/>
        <v>0</v>
      </c>
      <c r="J10" s="38">
        <f t="shared" si="15"/>
        <v>0</v>
      </c>
      <c r="K10" s="38"/>
      <c r="L10" s="38">
        <f t="shared" si="16"/>
        <v>0</v>
      </c>
      <c r="M10" s="38">
        <f t="shared" si="0"/>
        <v>1</v>
      </c>
      <c r="N10" s="39">
        <f t="shared" ref="N10:N14" si="19">MAX(D10:H10)</f>
        <v>0</v>
      </c>
      <c r="O10" s="39">
        <f t="shared" ref="O10:O14" si="20">MIN(D10:H10)</f>
        <v>0</v>
      </c>
      <c r="P10" s="42">
        <f t="shared" ref="P10:P14" si="21">SUM(I10-N10-O10)</f>
        <v>0</v>
      </c>
      <c r="Q10" s="42">
        <f t="shared" si="17"/>
        <v>0</v>
      </c>
      <c r="R10" s="44">
        <f t="shared" si="18"/>
        <v>0</v>
      </c>
    </row>
    <row r="11" spans="1:18" ht="36.75" customHeight="1" x14ac:dyDescent="0.4">
      <c r="A11" s="38">
        <v>8</v>
      </c>
      <c r="B11" s="49" t="s">
        <v>74</v>
      </c>
      <c r="C11" s="49" t="s">
        <v>75</v>
      </c>
      <c r="D11" s="38"/>
      <c r="E11" s="38"/>
      <c r="F11" s="38"/>
      <c r="G11" s="38"/>
      <c r="H11" s="38"/>
      <c r="I11" s="38">
        <f t="shared" ref="I11:I14" si="22">SUM(D11:H11)</f>
        <v>0</v>
      </c>
      <c r="J11" s="38">
        <f t="shared" ref="J11:J14" si="23">SUM(P11/3)</f>
        <v>0</v>
      </c>
      <c r="K11" s="38"/>
      <c r="L11" s="38">
        <f t="shared" ref="L11:L14" si="24">SUM(J11:K11)</f>
        <v>0</v>
      </c>
      <c r="M11" s="38">
        <f t="shared" si="0"/>
        <v>1</v>
      </c>
      <c r="N11" s="39">
        <f t="shared" si="19"/>
        <v>0</v>
      </c>
      <c r="O11" s="39">
        <f t="shared" si="20"/>
        <v>0</v>
      </c>
      <c r="P11" s="42">
        <f t="shared" si="21"/>
        <v>0</v>
      </c>
      <c r="Q11" s="42">
        <f t="shared" ref="Q11:Q14" si="25">AVERAGE(N11:O11)</f>
        <v>0</v>
      </c>
      <c r="R11" s="43">
        <f t="shared" ref="R11:R14" si="26">L11-Q11</f>
        <v>0</v>
      </c>
    </row>
    <row r="12" spans="1:18" ht="33" customHeight="1" x14ac:dyDescent="0.4">
      <c r="A12" s="38">
        <v>9</v>
      </c>
      <c r="B12" s="49" t="s">
        <v>230</v>
      </c>
      <c r="C12" s="49" t="s">
        <v>10</v>
      </c>
      <c r="D12" s="38"/>
      <c r="E12" s="38"/>
      <c r="F12" s="38"/>
      <c r="G12" s="38"/>
      <c r="H12" s="38"/>
      <c r="I12" s="38">
        <f t="shared" si="22"/>
        <v>0</v>
      </c>
      <c r="J12" s="38">
        <f t="shared" si="23"/>
        <v>0</v>
      </c>
      <c r="K12" s="38"/>
      <c r="L12" s="38">
        <f t="shared" si="24"/>
        <v>0</v>
      </c>
      <c r="M12" s="38">
        <f t="shared" si="0"/>
        <v>1</v>
      </c>
      <c r="N12" s="39">
        <f t="shared" si="19"/>
        <v>0</v>
      </c>
      <c r="O12" s="39">
        <f t="shared" si="20"/>
        <v>0</v>
      </c>
      <c r="P12" s="42">
        <f t="shared" si="21"/>
        <v>0</v>
      </c>
      <c r="Q12" s="42">
        <f t="shared" si="25"/>
        <v>0</v>
      </c>
      <c r="R12" s="44">
        <f t="shared" si="26"/>
        <v>0</v>
      </c>
    </row>
    <row r="13" spans="1:18" ht="33" customHeight="1" x14ac:dyDescent="0.4">
      <c r="A13" s="38">
        <v>10</v>
      </c>
      <c r="B13" s="49" t="s">
        <v>38</v>
      </c>
      <c r="C13" s="49" t="s">
        <v>77</v>
      </c>
      <c r="D13" s="38"/>
      <c r="E13" s="38"/>
      <c r="F13" s="38"/>
      <c r="G13" s="38"/>
      <c r="H13" s="38"/>
      <c r="I13" s="38">
        <f t="shared" si="22"/>
        <v>0</v>
      </c>
      <c r="J13" s="38">
        <f t="shared" si="23"/>
        <v>0</v>
      </c>
      <c r="K13" s="38"/>
      <c r="L13" s="38">
        <f t="shared" si="24"/>
        <v>0</v>
      </c>
      <c r="M13" s="38">
        <f t="shared" si="0"/>
        <v>1</v>
      </c>
      <c r="N13" s="39">
        <f t="shared" si="19"/>
        <v>0</v>
      </c>
      <c r="O13" s="39">
        <f t="shared" si="20"/>
        <v>0</v>
      </c>
      <c r="P13" s="42">
        <f t="shared" si="21"/>
        <v>0</v>
      </c>
      <c r="Q13" s="42">
        <f t="shared" si="25"/>
        <v>0</v>
      </c>
      <c r="R13" s="43">
        <f t="shared" si="26"/>
        <v>0</v>
      </c>
    </row>
    <row r="14" spans="1:18" ht="33" customHeight="1" x14ac:dyDescent="0.4">
      <c r="A14" s="38">
        <v>11</v>
      </c>
      <c r="B14" s="49" t="s">
        <v>210</v>
      </c>
      <c r="C14" s="49" t="s">
        <v>25</v>
      </c>
      <c r="D14" s="38"/>
      <c r="E14" s="38"/>
      <c r="F14" s="38"/>
      <c r="G14" s="38"/>
      <c r="H14" s="38"/>
      <c r="I14" s="38">
        <f t="shared" si="22"/>
        <v>0</v>
      </c>
      <c r="J14" s="38">
        <f t="shared" si="23"/>
        <v>0</v>
      </c>
      <c r="K14" s="38"/>
      <c r="L14" s="38">
        <f t="shared" si="24"/>
        <v>0</v>
      </c>
      <c r="M14" s="38">
        <f t="shared" si="0"/>
        <v>1</v>
      </c>
      <c r="N14" s="39">
        <f t="shared" si="19"/>
        <v>0</v>
      </c>
      <c r="O14" s="39">
        <f t="shared" si="20"/>
        <v>0</v>
      </c>
      <c r="P14" s="42">
        <f t="shared" si="21"/>
        <v>0</v>
      </c>
      <c r="Q14" s="42">
        <f t="shared" si="25"/>
        <v>0</v>
      </c>
      <c r="R14" s="44">
        <f t="shared" si="26"/>
        <v>0</v>
      </c>
    </row>
    <row r="15" spans="1:18" ht="19.5" x14ac:dyDescent="0.4">
      <c r="A15" s="59" t="s">
        <v>225</v>
      </c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8"/>
      <c r="O15" s="58"/>
      <c r="R15" s="6"/>
    </row>
    <row r="16" spans="1:18" ht="19.5" x14ac:dyDescent="0.4">
      <c r="A16" s="3"/>
      <c r="B16" s="3"/>
      <c r="C16" s="55" t="s">
        <v>9</v>
      </c>
      <c r="D16" s="55"/>
      <c r="E16" s="55"/>
      <c r="F16" s="3"/>
      <c r="G16" s="3"/>
      <c r="H16" s="3"/>
      <c r="I16" s="3"/>
      <c r="J16" s="3"/>
      <c r="K16" s="3"/>
      <c r="L16" s="3"/>
      <c r="M16" s="3"/>
      <c r="N16" s="3"/>
      <c r="O16" s="3"/>
      <c r="P16" s="19"/>
      <c r="Q16" s="19"/>
      <c r="R16" s="20"/>
    </row>
    <row r="17" spans="1:18" x14ac:dyDescent="0.4">
      <c r="A17" s="50" t="s">
        <v>62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</row>
  </sheetData>
  <sortState ref="A4:C11">
    <sortCondition ref="A3"/>
  </sortState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zoomScale="60" zoomScaleNormal="60" workbookViewId="0">
      <selection activeCell="S4" sqref="S4:T1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232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49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171</v>
      </c>
      <c r="K3" s="41" t="s">
        <v>63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36" customHeight="1" x14ac:dyDescent="0.4">
      <c r="A4" s="38">
        <v>1</v>
      </c>
      <c r="B4" s="49" t="s">
        <v>30</v>
      </c>
      <c r="C4" s="49" t="s">
        <v>24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RANK(L4,$L$4:$L$14)</f>
        <v>1</v>
      </c>
      <c r="N4" s="2">
        <f t="shared" ref="N4:N7" si="0">MAX(D4:H4)</f>
        <v>0</v>
      </c>
      <c r="O4" s="2">
        <f t="shared" ref="O4:O7" si="1">MIN(D4:H4)</f>
        <v>0</v>
      </c>
      <c r="P4" s="4">
        <f t="shared" ref="P4:P7" si="2">SUM(I4-N4-O4)</f>
        <v>0</v>
      </c>
      <c r="Q4" s="4">
        <f>AVERAGE(N4:O4)</f>
        <v>0</v>
      </c>
      <c r="R4" s="7">
        <f>L4-Q4</f>
        <v>0</v>
      </c>
      <c r="S4" s="65"/>
      <c r="T4" s="65"/>
    </row>
    <row r="5" spans="1:20" ht="36" customHeight="1" x14ac:dyDescent="0.4">
      <c r="A5" s="38">
        <v>2</v>
      </c>
      <c r="B5" s="49" t="s">
        <v>213</v>
      </c>
      <c r="C5" s="49" t="s">
        <v>25</v>
      </c>
      <c r="D5" s="38"/>
      <c r="E5" s="38"/>
      <c r="F5" s="38"/>
      <c r="G5" s="38"/>
      <c r="H5" s="38"/>
      <c r="I5" s="38">
        <f t="shared" ref="I5" si="3">SUM(D5:H5)</f>
        <v>0</v>
      </c>
      <c r="J5" s="38">
        <f t="shared" ref="J5" si="4">SUM(P5/3)</f>
        <v>0</v>
      </c>
      <c r="K5" s="38"/>
      <c r="L5" s="38">
        <f t="shared" ref="L5" si="5">SUM(J5:K5)</f>
        <v>0</v>
      </c>
      <c r="M5" s="38">
        <f>RANK(L5,$L$4:$L$14)</f>
        <v>1</v>
      </c>
      <c r="N5" s="2">
        <f t="shared" si="0"/>
        <v>0</v>
      </c>
      <c r="O5" s="2">
        <f t="shared" si="1"/>
        <v>0</v>
      </c>
      <c r="P5" s="4">
        <f t="shared" si="2"/>
        <v>0</v>
      </c>
      <c r="Q5" s="4">
        <f t="shared" ref="Q5" si="6">AVERAGE(N5:O5)</f>
        <v>0</v>
      </c>
      <c r="R5" s="6">
        <f t="shared" ref="R5" si="7">L5-Q5</f>
        <v>0</v>
      </c>
      <c r="S5" s="65"/>
      <c r="T5" s="65"/>
    </row>
    <row r="6" spans="1:20" ht="36" customHeight="1" x14ac:dyDescent="0.4">
      <c r="A6" s="38">
        <v>3</v>
      </c>
      <c r="B6" s="49" t="s">
        <v>233</v>
      </c>
      <c r="C6" s="49" t="s">
        <v>79</v>
      </c>
      <c r="D6" s="38"/>
      <c r="E6" s="38"/>
      <c r="F6" s="38"/>
      <c r="G6" s="38"/>
      <c r="H6" s="38"/>
      <c r="I6" s="38">
        <f>SUM(D6:H6)</f>
        <v>0</v>
      </c>
      <c r="J6" s="38">
        <f>SUM(P6/3)</f>
        <v>0</v>
      </c>
      <c r="K6" s="38"/>
      <c r="L6" s="38">
        <f>SUM(J6:K6)</f>
        <v>0</v>
      </c>
      <c r="M6" s="38">
        <f>RANK(L6,$L$4:$L$14)</f>
        <v>1</v>
      </c>
      <c r="N6" s="2">
        <f t="shared" si="0"/>
        <v>0</v>
      </c>
      <c r="O6" s="2">
        <f t="shared" si="1"/>
        <v>0</v>
      </c>
      <c r="P6" s="4">
        <f t="shared" si="2"/>
        <v>0</v>
      </c>
      <c r="Q6" s="4">
        <f>AVERAGE(N6:O6)</f>
        <v>0</v>
      </c>
      <c r="R6" s="7">
        <f>L6-Q6</f>
        <v>0</v>
      </c>
      <c r="S6" s="65"/>
      <c r="T6" s="65"/>
    </row>
    <row r="7" spans="1:20" ht="36" customHeight="1" x14ac:dyDescent="0.4">
      <c r="A7" s="38">
        <v>4</v>
      </c>
      <c r="B7" s="49" t="s">
        <v>125</v>
      </c>
      <c r="C7" s="49" t="s">
        <v>24</v>
      </c>
      <c r="D7" s="38"/>
      <c r="E7" s="38"/>
      <c r="F7" s="38"/>
      <c r="G7" s="38"/>
      <c r="H7" s="38"/>
      <c r="I7" s="38">
        <f t="shared" ref="I7:I8" si="8">SUM(D7:H7)</f>
        <v>0</v>
      </c>
      <c r="J7" s="38">
        <f t="shared" ref="J7:J8" si="9">SUM(P7/3)</f>
        <v>0</v>
      </c>
      <c r="K7" s="38"/>
      <c r="L7" s="38">
        <f t="shared" ref="L7:L8" si="10">SUM(J7:K7)</f>
        <v>0</v>
      </c>
      <c r="M7" s="38">
        <f>RANK(L7,$L$4:$L$14)</f>
        <v>1</v>
      </c>
      <c r="N7" s="2">
        <f t="shared" si="0"/>
        <v>0</v>
      </c>
      <c r="O7" s="2">
        <f t="shared" si="1"/>
        <v>0</v>
      </c>
      <c r="P7" s="4">
        <f t="shared" si="2"/>
        <v>0</v>
      </c>
      <c r="Q7" s="4">
        <f t="shared" ref="Q7:Q8" si="11">AVERAGE(N7:O7)</f>
        <v>0</v>
      </c>
      <c r="R7" s="6">
        <f t="shared" ref="R7:R8" si="12">L7-Q7</f>
        <v>0</v>
      </c>
      <c r="S7" s="65"/>
      <c r="T7" s="65"/>
    </row>
    <row r="8" spans="1:20" ht="36" customHeight="1" x14ac:dyDescent="0.4">
      <c r="A8" s="38">
        <v>5</v>
      </c>
      <c r="B8" s="49" t="s">
        <v>126</v>
      </c>
      <c r="C8" s="49" t="s">
        <v>75</v>
      </c>
      <c r="D8" s="38"/>
      <c r="E8" s="38"/>
      <c r="F8" s="38"/>
      <c r="G8" s="38"/>
      <c r="H8" s="38"/>
      <c r="I8" s="38">
        <f t="shared" si="8"/>
        <v>0</v>
      </c>
      <c r="J8" s="38">
        <f t="shared" si="9"/>
        <v>0</v>
      </c>
      <c r="K8" s="38"/>
      <c r="L8" s="38">
        <f t="shared" si="10"/>
        <v>0</v>
      </c>
      <c r="M8" s="38">
        <f t="shared" ref="M8:M14" si="13">RANK(L8,$L$4:$L$14)</f>
        <v>1</v>
      </c>
      <c r="N8" s="39">
        <f t="shared" ref="N8:N14" si="14">MAX(D8:H8)</f>
        <v>0</v>
      </c>
      <c r="O8" s="39">
        <f t="shared" ref="O8:O14" si="15">MIN(D8:H8)</f>
        <v>0</v>
      </c>
      <c r="P8" s="42">
        <f t="shared" ref="P8:P14" si="16">SUM(I8-N8-O8)</f>
        <v>0</v>
      </c>
      <c r="Q8" s="42">
        <f t="shared" si="11"/>
        <v>0</v>
      </c>
      <c r="R8" s="44">
        <f t="shared" si="12"/>
        <v>0</v>
      </c>
      <c r="S8" s="65"/>
      <c r="T8" s="65"/>
    </row>
    <row r="9" spans="1:20" ht="36" customHeight="1" x14ac:dyDescent="0.4">
      <c r="A9" s="38">
        <v>6</v>
      </c>
      <c r="B9" s="49" t="s">
        <v>234</v>
      </c>
      <c r="C9" s="49" t="s">
        <v>11</v>
      </c>
      <c r="D9" s="38"/>
      <c r="E9" s="38"/>
      <c r="F9" s="38"/>
      <c r="G9" s="38"/>
      <c r="H9" s="38"/>
      <c r="I9" s="38">
        <f t="shared" ref="I9:I14" si="17">SUM(D9:H9)</f>
        <v>0</v>
      </c>
      <c r="J9" s="38">
        <f t="shared" ref="J9:J14" si="18">SUM(P9/3)</f>
        <v>0</v>
      </c>
      <c r="K9" s="38"/>
      <c r="L9" s="38">
        <f t="shared" ref="L9:L14" si="19">SUM(J9:K9)</f>
        <v>0</v>
      </c>
      <c r="M9" s="38">
        <f t="shared" si="13"/>
        <v>1</v>
      </c>
      <c r="N9" s="39">
        <f t="shared" si="14"/>
        <v>0</v>
      </c>
      <c r="O9" s="39">
        <f t="shared" si="15"/>
        <v>0</v>
      </c>
      <c r="P9" s="42">
        <f t="shared" si="16"/>
        <v>0</v>
      </c>
      <c r="Q9" s="42">
        <f t="shared" ref="Q9:Q14" si="20">AVERAGE(N9:O9)</f>
        <v>0</v>
      </c>
      <c r="R9" s="43">
        <f t="shared" ref="R9:R14" si="21">L9-Q9</f>
        <v>0</v>
      </c>
      <c r="S9" s="65"/>
      <c r="T9" s="65"/>
    </row>
    <row r="10" spans="1:20" ht="36" customHeight="1" x14ac:dyDescent="0.4">
      <c r="A10" s="38">
        <v>7</v>
      </c>
      <c r="B10" s="49" t="s">
        <v>130</v>
      </c>
      <c r="C10" s="49" t="s">
        <v>155</v>
      </c>
      <c r="D10" s="38"/>
      <c r="E10" s="38"/>
      <c r="F10" s="38"/>
      <c r="G10" s="38"/>
      <c r="H10" s="38"/>
      <c r="I10" s="38">
        <f t="shared" si="17"/>
        <v>0</v>
      </c>
      <c r="J10" s="38">
        <f t="shared" si="18"/>
        <v>0</v>
      </c>
      <c r="K10" s="38"/>
      <c r="L10" s="38">
        <f t="shared" si="19"/>
        <v>0</v>
      </c>
      <c r="M10" s="38">
        <f t="shared" si="13"/>
        <v>1</v>
      </c>
      <c r="N10" s="39">
        <f t="shared" si="14"/>
        <v>0</v>
      </c>
      <c r="O10" s="39">
        <f t="shared" si="15"/>
        <v>0</v>
      </c>
      <c r="P10" s="42">
        <f t="shared" si="16"/>
        <v>0</v>
      </c>
      <c r="Q10" s="42">
        <f t="shared" si="20"/>
        <v>0</v>
      </c>
      <c r="R10" s="44">
        <f t="shared" si="21"/>
        <v>0</v>
      </c>
      <c r="S10" s="65"/>
      <c r="T10" s="65"/>
    </row>
    <row r="11" spans="1:20" ht="30" customHeight="1" x14ac:dyDescent="0.4">
      <c r="A11" s="38">
        <v>8</v>
      </c>
      <c r="B11" s="49" t="s">
        <v>235</v>
      </c>
      <c r="C11" s="49" t="s">
        <v>11</v>
      </c>
      <c r="D11" s="38"/>
      <c r="E11" s="38"/>
      <c r="F11" s="38"/>
      <c r="G11" s="38"/>
      <c r="H11" s="38"/>
      <c r="I11" s="38">
        <f t="shared" si="17"/>
        <v>0</v>
      </c>
      <c r="J11" s="38">
        <f t="shared" si="18"/>
        <v>0</v>
      </c>
      <c r="K11" s="38"/>
      <c r="L11" s="38">
        <f t="shared" si="19"/>
        <v>0</v>
      </c>
      <c r="M11" s="38">
        <f t="shared" si="13"/>
        <v>1</v>
      </c>
      <c r="N11" s="39">
        <f t="shared" si="14"/>
        <v>0</v>
      </c>
      <c r="O11" s="39">
        <f t="shared" si="15"/>
        <v>0</v>
      </c>
      <c r="P11" s="42">
        <f t="shared" si="16"/>
        <v>0</v>
      </c>
      <c r="Q11" s="42">
        <f t="shared" si="20"/>
        <v>0</v>
      </c>
      <c r="R11" s="43">
        <f t="shared" si="21"/>
        <v>0</v>
      </c>
      <c r="S11" s="65"/>
      <c r="T11" s="65"/>
    </row>
    <row r="12" spans="1:20" ht="30" customHeight="1" x14ac:dyDescent="0.4">
      <c r="A12" s="38">
        <v>9</v>
      </c>
      <c r="B12" s="49" t="s">
        <v>144</v>
      </c>
      <c r="C12" s="49" t="s">
        <v>77</v>
      </c>
      <c r="D12" s="38"/>
      <c r="E12" s="38"/>
      <c r="F12" s="38"/>
      <c r="G12" s="38"/>
      <c r="H12" s="38"/>
      <c r="I12" s="38">
        <f t="shared" si="17"/>
        <v>0</v>
      </c>
      <c r="J12" s="38">
        <f t="shared" si="18"/>
        <v>0</v>
      </c>
      <c r="K12" s="38"/>
      <c r="L12" s="38">
        <f t="shared" si="19"/>
        <v>0</v>
      </c>
      <c r="M12" s="38">
        <f t="shared" si="13"/>
        <v>1</v>
      </c>
      <c r="N12" s="39">
        <f t="shared" si="14"/>
        <v>0</v>
      </c>
      <c r="O12" s="39">
        <f t="shared" si="15"/>
        <v>0</v>
      </c>
      <c r="P12" s="42">
        <f t="shared" si="16"/>
        <v>0</v>
      </c>
      <c r="Q12" s="42">
        <f t="shared" si="20"/>
        <v>0</v>
      </c>
      <c r="R12" s="44">
        <f t="shared" si="21"/>
        <v>0</v>
      </c>
      <c r="S12" s="65"/>
      <c r="T12" s="65"/>
    </row>
    <row r="13" spans="1:20" ht="30" customHeight="1" x14ac:dyDescent="0.4">
      <c r="A13" s="38">
        <v>10</v>
      </c>
      <c r="B13" s="49" t="s">
        <v>139</v>
      </c>
      <c r="C13" s="49" t="s">
        <v>75</v>
      </c>
      <c r="D13" s="38"/>
      <c r="E13" s="38"/>
      <c r="F13" s="38"/>
      <c r="G13" s="38"/>
      <c r="H13" s="38"/>
      <c r="I13" s="38">
        <f t="shared" si="17"/>
        <v>0</v>
      </c>
      <c r="J13" s="38">
        <f t="shared" si="18"/>
        <v>0</v>
      </c>
      <c r="K13" s="38"/>
      <c r="L13" s="38">
        <f t="shared" si="19"/>
        <v>0</v>
      </c>
      <c r="M13" s="38">
        <f t="shared" si="13"/>
        <v>1</v>
      </c>
      <c r="N13" s="39">
        <f t="shared" si="14"/>
        <v>0</v>
      </c>
      <c r="O13" s="39">
        <f t="shared" si="15"/>
        <v>0</v>
      </c>
      <c r="P13" s="42">
        <f t="shared" si="16"/>
        <v>0</v>
      </c>
      <c r="Q13" s="42">
        <f t="shared" si="20"/>
        <v>0</v>
      </c>
      <c r="R13" s="43">
        <f t="shared" si="21"/>
        <v>0</v>
      </c>
      <c r="S13" s="65"/>
      <c r="T13" s="65"/>
    </row>
    <row r="14" spans="1:20" ht="30" customHeight="1" x14ac:dyDescent="0.4">
      <c r="A14" s="38">
        <v>11</v>
      </c>
      <c r="B14" s="49" t="s">
        <v>80</v>
      </c>
      <c r="C14" s="49" t="s">
        <v>25</v>
      </c>
      <c r="D14" s="38"/>
      <c r="E14" s="38"/>
      <c r="F14" s="38"/>
      <c r="G14" s="38"/>
      <c r="H14" s="38"/>
      <c r="I14" s="38">
        <f t="shared" si="17"/>
        <v>0</v>
      </c>
      <c r="J14" s="38">
        <f t="shared" si="18"/>
        <v>0</v>
      </c>
      <c r="K14" s="38"/>
      <c r="L14" s="38">
        <f t="shared" si="19"/>
        <v>0</v>
      </c>
      <c r="M14" s="38">
        <f t="shared" si="13"/>
        <v>1</v>
      </c>
      <c r="N14" s="39">
        <f t="shared" si="14"/>
        <v>0</v>
      </c>
      <c r="O14" s="39">
        <f t="shared" si="15"/>
        <v>0</v>
      </c>
      <c r="P14" s="42">
        <f t="shared" si="16"/>
        <v>0</v>
      </c>
      <c r="Q14" s="42">
        <f t="shared" si="20"/>
        <v>0</v>
      </c>
      <c r="R14" s="44">
        <f t="shared" si="21"/>
        <v>0</v>
      </c>
      <c r="S14" s="65"/>
      <c r="T14" s="65"/>
    </row>
    <row r="15" spans="1:20" ht="30" customHeight="1" x14ac:dyDescent="0.4">
      <c r="A15" s="57" t="s">
        <v>116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8"/>
      <c r="O15" s="58"/>
    </row>
    <row r="16" spans="1:20" ht="30" customHeight="1" x14ac:dyDescent="0.4">
      <c r="A16" s="3"/>
      <c r="B16" s="3"/>
      <c r="C16" s="55" t="s">
        <v>9</v>
      </c>
      <c r="D16" s="55"/>
      <c r="E16" s="55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8" ht="30" customHeight="1" x14ac:dyDescent="0.4">
      <c r="A17" s="50" t="s">
        <v>62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</row>
    <row r="18" spans="1:18" ht="30" customHeight="1" x14ac:dyDescent="0.4"/>
    <row r="19" spans="1:18" ht="33" customHeight="1" x14ac:dyDescent="0.4"/>
  </sheetData>
  <sortState ref="A4:C16">
    <sortCondition ref="A3"/>
  </sortState>
  <mergeCells count="6">
    <mergeCell ref="A17:R17"/>
    <mergeCell ref="A1:M2"/>
    <mergeCell ref="N2:P2"/>
    <mergeCell ref="Q2:R2"/>
    <mergeCell ref="A15:O15"/>
    <mergeCell ref="C16:E16"/>
  </mergeCells>
  <phoneticPr fontId="1" type="noConversion"/>
  <pageMargins left="0.45" right="0.27" top="0.57999999999999996" bottom="0.54" header="0.3" footer="0.3"/>
  <pageSetup paperSize="9" scale="9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opLeftCell="A2" zoomScale="70" zoomScaleNormal="70" workbookViewId="0">
      <selection activeCell="B13" sqref="B13:C13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61" t="s">
        <v>236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8" ht="24.65" customHeight="1" x14ac:dyDescent="0.4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53" t="s">
        <v>21</v>
      </c>
      <c r="O2" s="53"/>
      <c r="P2" s="53"/>
      <c r="Q2" s="54" t="s">
        <v>19</v>
      </c>
      <c r="R2" s="54"/>
    </row>
    <row r="3" spans="1:18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40</v>
      </c>
      <c r="J3" s="41" t="s">
        <v>171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37" customHeight="1" x14ac:dyDescent="0.4">
      <c r="A4" s="38">
        <v>1</v>
      </c>
      <c r="B4" s="49" t="s">
        <v>241</v>
      </c>
      <c r="C4" s="49" t="s">
        <v>77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RANK(L4,$L$4:$L$8)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</row>
    <row r="5" spans="1:18" ht="37" customHeight="1" x14ac:dyDescent="0.4">
      <c r="A5" s="38">
        <v>2</v>
      </c>
      <c r="B5" s="49" t="s">
        <v>238</v>
      </c>
      <c r="C5" s="49" t="s">
        <v>24</v>
      </c>
      <c r="D5" s="38"/>
      <c r="E5" s="38"/>
      <c r="F5" s="38"/>
      <c r="G5" s="38"/>
      <c r="H5" s="38"/>
      <c r="I5" s="38">
        <f t="shared" ref="I5:I8" si="0">SUM(D5:H5)</f>
        <v>0</v>
      </c>
      <c r="J5" s="38">
        <f t="shared" ref="J5:J7" si="1">SUM(P5/3)</f>
        <v>0</v>
      </c>
      <c r="K5" s="38"/>
      <c r="L5" s="38">
        <f t="shared" ref="L5:L7" si="2">SUM(J5:K5)</f>
        <v>0</v>
      </c>
      <c r="M5" s="38">
        <f>RANK(L5,$L$4:$L$8)</f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:Q7" si="3">AVERAGE(N5:O5)</f>
        <v>0</v>
      </c>
      <c r="R5" s="6">
        <f t="shared" ref="R5:R7" si="4">L5-Q5</f>
        <v>0</v>
      </c>
    </row>
    <row r="6" spans="1:18" ht="37" customHeight="1" x14ac:dyDescent="0.4">
      <c r="A6" s="38">
        <v>3</v>
      </c>
      <c r="B6" s="49" t="s">
        <v>144</v>
      </c>
      <c r="C6" s="49" t="s">
        <v>77</v>
      </c>
      <c r="D6" s="38"/>
      <c r="E6" s="38"/>
      <c r="F6" s="38"/>
      <c r="G6" s="38"/>
      <c r="H6" s="38"/>
      <c r="I6" s="38">
        <f t="shared" si="0"/>
        <v>0</v>
      </c>
      <c r="J6" s="38">
        <f t="shared" si="1"/>
        <v>0</v>
      </c>
      <c r="K6" s="38"/>
      <c r="L6" s="38">
        <f t="shared" si="2"/>
        <v>0</v>
      </c>
      <c r="M6" s="38">
        <f>RANK(L6,$L$4:$L$8)</f>
        <v>1</v>
      </c>
      <c r="N6" s="2">
        <f>MAX(D6:H6)</f>
        <v>0</v>
      </c>
      <c r="O6" s="2">
        <f>MIN(D6:H6)</f>
        <v>0</v>
      </c>
      <c r="P6" s="4">
        <f>SUM(I6-N6-O6)</f>
        <v>0</v>
      </c>
      <c r="Q6" s="4">
        <f t="shared" si="3"/>
        <v>0</v>
      </c>
      <c r="R6" s="6">
        <f t="shared" si="4"/>
        <v>0</v>
      </c>
    </row>
    <row r="7" spans="1:18" ht="37" customHeight="1" x14ac:dyDescent="0.4">
      <c r="A7" s="38">
        <v>4</v>
      </c>
      <c r="B7" s="49" t="s">
        <v>140</v>
      </c>
      <c r="C7" s="49" t="s">
        <v>10</v>
      </c>
      <c r="D7" s="38"/>
      <c r="E7" s="38"/>
      <c r="F7" s="38"/>
      <c r="G7" s="38"/>
      <c r="H7" s="38"/>
      <c r="I7" s="38">
        <f t="shared" si="0"/>
        <v>0</v>
      </c>
      <c r="J7" s="38">
        <f t="shared" si="1"/>
        <v>0</v>
      </c>
      <c r="K7" s="38"/>
      <c r="L7" s="38">
        <f t="shared" si="2"/>
        <v>0</v>
      </c>
      <c r="M7" s="38">
        <f>RANK(L7,$L$4:$L$8)</f>
        <v>1</v>
      </c>
      <c r="N7" s="2">
        <f>MAX(D7:H7)</f>
        <v>0</v>
      </c>
      <c r="O7" s="2">
        <f>MIN(D7:H7)</f>
        <v>0</v>
      </c>
      <c r="P7" s="4">
        <f>SUM(I7-N7-O7)</f>
        <v>0</v>
      </c>
      <c r="Q7" s="4">
        <f t="shared" si="3"/>
        <v>0</v>
      </c>
      <c r="R7" s="6">
        <f t="shared" si="4"/>
        <v>0</v>
      </c>
    </row>
    <row r="8" spans="1:18" ht="37" customHeight="1" x14ac:dyDescent="0.4">
      <c r="A8" s="38">
        <v>5</v>
      </c>
      <c r="B8" s="49" t="s">
        <v>240</v>
      </c>
      <c r="C8" s="49" t="s">
        <v>77</v>
      </c>
      <c r="D8" s="38"/>
      <c r="E8" s="38"/>
      <c r="F8" s="38"/>
      <c r="G8" s="38"/>
      <c r="H8" s="38"/>
      <c r="I8" s="38">
        <f t="shared" si="0"/>
        <v>0</v>
      </c>
      <c r="J8" s="38">
        <f t="shared" ref="J8" si="5">SUM(P8/3)</f>
        <v>0</v>
      </c>
      <c r="K8" s="38"/>
      <c r="L8" s="38">
        <f t="shared" ref="L8" si="6">SUM(J8:K8)</f>
        <v>0</v>
      </c>
      <c r="M8" s="38">
        <f>RANK(L8,$L$4:$L$8)</f>
        <v>1</v>
      </c>
      <c r="N8" s="2">
        <f t="shared" ref="N8:N9" si="7">MAX(D8:H8)</f>
        <v>0</v>
      </c>
      <c r="O8" s="2">
        <f t="shared" ref="O8:O9" si="8">MIN(D8:H8)</f>
        <v>0</v>
      </c>
      <c r="P8" s="4">
        <f t="shared" ref="P8:P9" si="9">SUM(I8-N8-O8)</f>
        <v>0</v>
      </c>
      <c r="Q8" s="4">
        <f t="shared" ref="Q8:Q9" si="10">AVERAGE(N8:O8)</f>
        <v>0</v>
      </c>
      <c r="R8" s="6">
        <f t="shared" ref="R8:R9" si="11">L8-Q8</f>
        <v>0</v>
      </c>
    </row>
    <row r="9" spans="1:18" ht="33" customHeight="1" x14ac:dyDescent="0.4">
      <c r="A9" s="38">
        <v>6</v>
      </c>
      <c r="B9" s="49" t="s">
        <v>125</v>
      </c>
      <c r="C9" s="49" t="s">
        <v>24</v>
      </c>
      <c r="D9" s="38"/>
      <c r="E9" s="38"/>
      <c r="F9" s="38"/>
      <c r="G9" s="38"/>
      <c r="H9" s="38"/>
      <c r="I9" s="38">
        <f t="shared" ref="I9:I13" si="12">SUM(D9:H9)</f>
        <v>0</v>
      </c>
      <c r="J9" s="38">
        <f t="shared" ref="J9" si="13">SUM(P9/3)</f>
        <v>0</v>
      </c>
      <c r="K9" s="38"/>
      <c r="L9" s="38">
        <f t="shared" ref="L9" si="14">SUM(J9:K9)</f>
        <v>0</v>
      </c>
      <c r="M9" s="38">
        <f t="shared" ref="M9:M13" si="15">RANK(L9,$L$4:$L$8)</f>
        <v>1</v>
      </c>
      <c r="N9" s="39">
        <f t="shared" si="7"/>
        <v>0</v>
      </c>
      <c r="O9" s="39">
        <f t="shared" si="8"/>
        <v>0</v>
      </c>
      <c r="P9" s="42">
        <f t="shared" si="9"/>
        <v>0</v>
      </c>
      <c r="Q9" s="42">
        <f t="shared" si="10"/>
        <v>0</v>
      </c>
      <c r="R9" s="43">
        <f t="shared" si="11"/>
        <v>0</v>
      </c>
    </row>
    <row r="10" spans="1:18" ht="28.5" customHeight="1" x14ac:dyDescent="0.4">
      <c r="A10" s="38">
        <v>7</v>
      </c>
      <c r="B10" s="49" t="s">
        <v>239</v>
      </c>
      <c r="C10" s="49" t="s">
        <v>10</v>
      </c>
      <c r="D10" s="38"/>
      <c r="E10" s="38"/>
      <c r="F10" s="38"/>
      <c r="G10" s="38"/>
      <c r="H10" s="38"/>
      <c r="I10" s="38">
        <f t="shared" si="12"/>
        <v>0</v>
      </c>
      <c r="J10" s="38">
        <f t="shared" ref="J10" si="16">SUM(P10/3)</f>
        <v>0</v>
      </c>
      <c r="K10" s="38"/>
      <c r="L10" s="38">
        <f t="shared" ref="L10" si="17">SUM(J10:K10)</f>
        <v>0</v>
      </c>
      <c r="M10" s="38">
        <f t="shared" si="15"/>
        <v>1</v>
      </c>
      <c r="N10" s="39">
        <f t="shared" ref="N10:N13" si="18">MAX(D10:H10)</f>
        <v>0</v>
      </c>
      <c r="O10" s="39">
        <f t="shared" ref="O10:O13" si="19">MIN(D10:H10)</f>
        <v>0</v>
      </c>
      <c r="P10" s="42">
        <f t="shared" ref="P10:P13" si="20">SUM(I10-N10-O10)</f>
        <v>0</v>
      </c>
      <c r="Q10" s="42">
        <f t="shared" ref="Q10:Q13" si="21">AVERAGE(N10:O10)</f>
        <v>0</v>
      </c>
      <c r="R10" s="43">
        <f t="shared" ref="R10:R13" si="22">L10-Q10</f>
        <v>0</v>
      </c>
    </row>
    <row r="11" spans="1:18" ht="33" customHeight="1" x14ac:dyDescent="0.4">
      <c r="A11" s="38">
        <v>8</v>
      </c>
      <c r="B11" s="49" t="s">
        <v>107</v>
      </c>
      <c r="C11" s="49" t="s">
        <v>237</v>
      </c>
      <c r="D11" s="38"/>
      <c r="E11" s="38"/>
      <c r="F11" s="38"/>
      <c r="G11" s="38"/>
      <c r="H11" s="38"/>
      <c r="I11" s="38">
        <f t="shared" si="12"/>
        <v>0</v>
      </c>
      <c r="J11" s="38">
        <f t="shared" ref="J11" si="23">SUM(P11/3)</f>
        <v>0</v>
      </c>
      <c r="K11" s="38"/>
      <c r="L11" s="38">
        <f t="shared" ref="L11" si="24">SUM(J11:K11)</f>
        <v>0</v>
      </c>
      <c r="M11" s="38">
        <f t="shared" si="15"/>
        <v>1</v>
      </c>
      <c r="N11" s="39">
        <f t="shared" si="18"/>
        <v>0</v>
      </c>
      <c r="O11" s="39">
        <f t="shared" si="19"/>
        <v>0</v>
      </c>
      <c r="P11" s="42">
        <f t="shared" si="20"/>
        <v>0</v>
      </c>
      <c r="Q11" s="42">
        <f t="shared" si="21"/>
        <v>0</v>
      </c>
      <c r="R11" s="43">
        <f t="shared" si="22"/>
        <v>0</v>
      </c>
    </row>
    <row r="12" spans="1:18" ht="33" customHeight="1" x14ac:dyDescent="0.4">
      <c r="A12" s="38">
        <v>9</v>
      </c>
      <c r="B12" s="49" t="s">
        <v>242</v>
      </c>
      <c r="C12" s="49" t="s">
        <v>47</v>
      </c>
      <c r="D12" s="38"/>
      <c r="E12" s="38"/>
      <c r="F12" s="38"/>
      <c r="G12" s="38"/>
      <c r="H12" s="38"/>
      <c r="I12" s="38">
        <f t="shared" si="12"/>
        <v>0</v>
      </c>
      <c r="J12" s="38">
        <f t="shared" ref="J12" si="25">SUM(P12/3)</f>
        <v>0</v>
      </c>
      <c r="K12" s="38"/>
      <c r="L12" s="38">
        <f t="shared" ref="L12" si="26">SUM(J12:K12)</f>
        <v>0</v>
      </c>
      <c r="M12" s="38">
        <f t="shared" si="15"/>
        <v>1</v>
      </c>
      <c r="N12" s="39">
        <f t="shared" si="18"/>
        <v>0</v>
      </c>
      <c r="O12" s="39">
        <f t="shared" si="19"/>
        <v>0</v>
      </c>
      <c r="P12" s="42">
        <f t="shared" si="20"/>
        <v>0</v>
      </c>
      <c r="Q12" s="42">
        <f t="shared" si="21"/>
        <v>0</v>
      </c>
      <c r="R12" s="43">
        <f t="shared" si="22"/>
        <v>0</v>
      </c>
    </row>
    <row r="13" spans="1:18" ht="33" customHeight="1" x14ac:dyDescent="0.4">
      <c r="A13" s="38">
        <v>10</v>
      </c>
      <c r="B13" s="49" t="s">
        <v>70</v>
      </c>
      <c r="C13" s="49" t="s">
        <v>24</v>
      </c>
      <c r="D13" s="38"/>
      <c r="E13" s="38"/>
      <c r="F13" s="38"/>
      <c r="G13" s="38"/>
      <c r="H13" s="38"/>
      <c r="I13" s="38">
        <f t="shared" si="12"/>
        <v>0</v>
      </c>
      <c r="J13" s="38">
        <f t="shared" ref="J13" si="27">SUM(P13/3)</f>
        <v>0</v>
      </c>
      <c r="K13" s="38"/>
      <c r="L13" s="38">
        <f t="shared" ref="L13" si="28">SUM(J13:K13)</f>
        <v>0</v>
      </c>
      <c r="M13" s="38">
        <f t="shared" si="15"/>
        <v>1</v>
      </c>
      <c r="N13" s="39">
        <f t="shared" si="18"/>
        <v>0</v>
      </c>
      <c r="O13" s="39">
        <f t="shared" si="19"/>
        <v>0</v>
      </c>
      <c r="P13" s="42">
        <f t="shared" si="20"/>
        <v>0</v>
      </c>
      <c r="Q13" s="42">
        <f t="shared" si="21"/>
        <v>0</v>
      </c>
      <c r="R13" s="43">
        <f t="shared" si="22"/>
        <v>0</v>
      </c>
    </row>
    <row r="14" spans="1:18" ht="16.25" customHeight="1" x14ac:dyDescent="0.4">
      <c r="A14" s="12" t="s">
        <v>88</v>
      </c>
      <c r="B14" s="12"/>
      <c r="C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6" spans="1:18" ht="19.5" x14ac:dyDescent="0.4">
      <c r="A16" s="3"/>
      <c r="B16" s="3"/>
      <c r="C16" s="55" t="s">
        <v>9</v>
      </c>
      <c r="D16" s="55"/>
      <c r="E16" s="55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8" x14ac:dyDescent="0.4">
      <c r="A17" s="50" t="s">
        <v>62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</row>
    <row r="18" spans="1:18" x14ac:dyDescent="0.4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</row>
  </sheetData>
  <sortState ref="A4:C8">
    <sortCondition ref="A3"/>
  </sortState>
  <mergeCells count="5">
    <mergeCell ref="A17:R18"/>
    <mergeCell ref="A1:M2"/>
    <mergeCell ref="N2:P2"/>
    <mergeCell ref="Q2:R2"/>
    <mergeCell ref="C16:E1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opLeftCell="A4" zoomScale="78" zoomScaleNormal="78" workbookViewId="0">
      <selection activeCell="V7" sqref="V7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244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231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37" customHeight="1" x14ac:dyDescent="0.4">
      <c r="A4" s="38">
        <v>1</v>
      </c>
      <c r="B4" s="49" t="s">
        <v>249</v>
      </c>
      <c r="C4" s="49" t="s">
        <v>10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RANK(L4,$L$4:$L$6)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  <c r="S4" s="65"/>
      <c r="T4" s="65"/>
    </row>
    <row r="5" spans="1:20" ht="37" customHeight="1" x14ac:dyDescent="0.4">
      <c r="A5" s="38">
        <v>2</v>
      </c>
      <c r="B5" s="49" t="s">
        <v>143</v>
      </c>
      <c r="C5" s="49" t="s">
        <v>11</v>
      </c>
      <c r="D5" s="38"/>
      <c r="E5" s="38"/>
      <c r="F5" s="38"/>
      <c r="G5" s="38"/>
      <c r="H5" s="38"/>
      <c r="I5" s="38">
        <f t="shared" ref="I5" si="0">SUM(D5:H5)</f>
        <v>0</v>
      </c>
      <c r="J5" s="38">
        <f t="shared" ref="J5" si="1">SUM(P5/3)</f>
        <v>0</v>
      </c>
      <c r="K5" s="38"/>
      <c r="L5" s="38">
        <f t="shared" ref="L5" si="2">SUM(J5:K5)</f>
        <v>0</v>
      </c>
      <c r="M5" s="38">
        <f>RANK(L5,$L$4:$L$6)</f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" si="3">AVERAGE(N5:O5)</f>
        <v>0</v>
      </c>
      <c r="R5" s="6">
        <f t="shared" ref="R5" si="4">L5-Q5</f>
        <v>0</v>
      </c>
      <c r="S5" s="65"/>
      <c r="T5" s="65"/>
    </row>
    <row r="6" spans="1:20" ht="37" customHeight="1" x14ac:dyDescent="0.4">
      <c r="A6" s="38">
        <v>3</v>
      </c>
      <c r="B6" s="49" t="s">
        <v>246</v>
      </c>
      <c r="C6" s="49" t="s">
        <v>47</v>
      </c>
      <c r="D6" s="38"/>
      <c r="E6" s="38"/>
      <c r="F6" s="38"/>
      <c r="G6" s="38"/>
      <c r="H6" s="38"/>
      <c r="I6" s="38">
        <f t="shared" ref="I6" si="5">SUM(D6:H6)</f>
        <v>0</v>
      </c>
      <c r="J6" s="38">
        <f t="shared" ref="J6" si="6">SUM(P6/3)</f>
        <v>0</v>
      </c>
      <c r="K6" s="38"/>
      <c r="L6" s="38">
        <f t="shared" ref="L6" si="7">SUM(J6:K6)</f>
        <v>0</v>
      </c>
      <c r="M6" s="38">
        <f>RANK(L6,$L$4:$L$6)</f>
        <v>1</v>
      </c>
      <c r="N6" s="2">
        <f>MAX(D6:H6)</f>
        <v>0</v>
      </c>
      <c r="O6" s="2">
        <f>MIN(D6:H6)</f>
        <v>0</v>
      </c>
      <c r="P6" s="4">
        <f>SUM(I6-N6-O6)</f>
        <v>0</v>
      </c>
      <c r="Q6" s="4">
        <f t="shared" ref="Q6" si="8">AVERAGE(N6:O6)</f>
        <v>0</v>
      </c>
      <c r="R6" s="6">
        <f t="shared" ref="R6" si="9">L6-Q6</f>
        <v>0</v>
      </c>
      <c r="S6" s="65"/>
      <c r="T6" s="65"/>
    </row>
    <row r="7" spans="1:20" ht="37" customHeight="1" x14ac:dyDescent="0.4">
      <c r="A7" s="38">
        <v>4</v>
      </c>
      <c r="B7" s="49" t="s">
        <v>217</v>
      </c>
      <c r="C7" s="49" t="s">
        <v>218</v>
      </c>
      <c r="D7" s="38"/>
      <c r="E7" s="38"/>
      <c r="F7" s="38"/>
      <c r="G7" s="38"/>
      <c r="H7" s="38"/>
      <c r="I7" s="38">
        <f t="shared" ref="I7:I8" si="10">SUM(D7:H7)</f>
        <v>0</v>
      </c>
      <c r="J7" s="38">
        <f t="shared" ref="J7:J8" si="11">SUM(P7/3)</f>
        <v>0</v>
      </c>
      <c r="K7" s="38"/>
      <c r="L7" s="38">
        <f t="shared" ref="L7:L8" si="12">SUM(J7:K7)</f>
        <v>0</v>
      </c>
      <c r="M7" s="38">
        <f>RANK(L7,$L$4:$L$6)</f>
        <v>1</v>
      </c>
      <c r="N7" s="2">
        <f>MAX(D7:H7)</f>
        <v>0</v>
      </c>
      <c r="O7" s="2">
        <f>MIN(D7:H7)</f>
        <v>0</v>
      </c>
      <c r="P7" s="4">
        <f>SUM(I7-N7-O7)</f>
        <v>0</v>
      </c>
      <c r="Q7" s="4">
        <f t="shared" ref="Q7:Q8" si="13">AVERAGE(N7:O7)</f>
        <v>0</v>
      </c>
      <c r="R7" s="6">
        <f t="shared" ref="R7:R8" si="14">L7-Q7</f>
        <v>0</v>
      </c>
      <c r="S7" s="65"/>
      <c r="T7" s="65"/>
    </row>
    <row r="8" spans="1:20" ht="38.25" customHeight="1" x14ac:dyDescent="0.4">
      <c r="A8" s="38">
        <v>5</v>
      </c>
      <c r="B8" s="49" t="s">
        <v>156</v>
      </c>
      <c r="C8" s="49" t="s">
        <v>11</v>
      </c>
      <c r="D8" s="38"/>
      <c r="E8" s="38"/>
      <c r="F8" s="38"/>
      <c r="G8" s="38"/>
      <c r="H8" s="38"/>
      <c r="I8" s="38">
        <f t="shared" si="10"/>
        <v>0</v>
      </c>
      <c r="J8" s="38">
        <f t="shared" si="11"/>
        <v>0</v>
      </c>
      <c r="K8" s="38"/>
      <c r="L8" s="38">
        <f t="shared" si="12"/>
        <v>0</v>
      </c>
      <c r="M8" s="38">
        <f t="shared" ref="M8:M12" si="15">RANK(L8,$L$4:$L$6)</f>
        <v>1</v>
      </c>
      <c r="N8" s="39">
        <f t="shared" ref="N8:N12" si="16">MAX(D8:H8)</f>
        <v>0</v>
      </c>
      <c r="O8" s="39">
        <f t="shared" ref="O8:O12" si="17">MIN(D8:H8)</f>
        <v>0</v>
      </c>
      <c r="P8" s="42">
        <f t="shared" ref="P8:P12" si="18">SUM(I8-N8-O8)</f>
        <v>0</v>
      </c>
      <c r="Q8" s="42">
        <f t="shared" si="13"/>
        <v>0</v>
      </c>
      <c r="R8" s="43">
        <f t="shared" si="14"/>
        <v>0</v>
      </c>
      <c r="S8" s="65"/>
      <c r="T8" s="65"/>
    </row>
    <row r="9" spans="1:20" ht="33.75" customHeight="1" x14ac:dyDescent="0.4">
      <c r="A9" s="38">
        <v>6</v>
      </c>
      <c r="B9" s="49" t="s">
        <v>248</v>
      </c>
      <c r="C9" s="49" t="s">
        <v>10</v>
      </c>
      <c r="D9" s="38"/>
      <c r="E9" s="38"/>
      <c r="F9" s="38"/>
      <c r="G9" s="38"/>
      <c r="H9" s="38"/>
      <c r="I9" s="38">
        <f t="shared" ref="I9:I12" si="19">SUM(D9:H9)</f>
        <v>0</v>
      </c>
      <c r="J9" s="38">
        <f t="shared" ref="J9:J12" si="20">SUM(P9/3)</f>
        <v>0</v>
      </c>
      <c r="K9" s="38"/>
      <c r="L9" s="38">
        <f t="shared" ref="L9:L12" si="21">SUM(J9:K9)</f>
        <v>0</v>
      </c>
      <c r="M9" s="38">
        <f t="shared" si="15"/>
        <v>1</v>
      </c>
      <c r="N9" s="39">
        <f t="shared" si="16"/>
        <v>0</v>
      </c>
      <c r="O9" s="39">
        <f t="shared" si="17"/>
        <v>0</v>
      </c>
      <c r="P9" s="42">
        <f t="shared" si="18"/>
        <v>0</v>
      </c>
      <c r="Q9" s="42">
        <f t="shared" ref="Q9:Q12" si="22">AVERAGE(N9:O9)</f>
        <v>0</v>
      </c>
      <c r="R9" s="43">
        <f t="shared" ref="R9:R12" si="23">L9-Q9</f>
        <v>0</v>
      </c>
      <c r="S9" s="65"/>
      <c r="T9" s="65"/>
    </row>
    <row r="10" spans="1:20" ht="33" customHeight="1" x14ac:dyDescent="0.4">
      <c r="A10" s="38">
        <v>7</v>
      </c>
      <c r="B10" s="49" t="s">
        <v>247</v>
      </c>
      <c r="C10" s="49" t="s">
        <v>47</v>
      </c>
      <c r="D10" s="38"/>
      <c r="E10" s="38"/>
      <c r="F10" s="38"/>
      <c r="G10" s="38"/>
      <c r="H10" s="38"/>
      <c r="I10" s="38">
        <f t="shared" si="19"/>
        <v>0</v>
      </c>
      <c r="J10" s="38">
        <f t="shared" si="20"/>
        <v>0</v>
      </c>
      <c r="K10" s="38"/>
      <c r="L10" s="38">
        <f t="shared" si="21"/>
        <v>0</v>
      </c>
      <c r="M10" s="38">
        <f t="shared" si="15"/>
        <v>1</v>
      </c>
      <c r="N10" s="39">
        <f t="shared" si="16"/>
        <v>0</v>
      </c>
      <c r="O10" s="39">
        <f t="shared" si="17"/>
        <v>0</v>
      </c>
      <c r="P10" s="42">
        <f t="shared" si="18"/>
        <v>0</v>
      </c>
      <c r="Q10" s="42">
        <f t="shared" si="22"/>
        <v>0</v>
      </c>
      <c r="R10" s="43">
        <f t="shared" si="23"/>
        <v>0</v>
      </c>
      <c r="S10" s="65"/>
      <c r="T10" s="65"/>
    </row>
    <row r="11" spans="1:20" ht="33" customHeight="1" x14ac:dyDescent="0.4">
      <c r="A11" s="38">
        <v>8</v>
      </c>
      <c r="B11" s="49" t="s">
        <v>220</v>
      </c>
      <c r="C11" s="49" t="s">
        <v>10</v>
      </c>
      <c r="D11" s="38"/>
      <c r="E11" s="38"/>
      <c r="F11" s="38"/>
      <c r="G11" s="38"/>
      <c r="H11" s="38"/>
      <c r="I11" s="38">
        <f t="shared" si="19"/>
        <v>0</v>
      </c>
      <c r="J11" s="38">
        <f t="shared" si="20"/>
        <v>0</v>
      </c>
      <c r="K11" s="38"/>
      <c r="L11" s="38">
        <f t="shared" si="21"/>
        <v>0</v>
      </c>
      <c r="M11" s="38">
        <f t="shared" si="15"/>
        <v>1</v>
      </c>
      <c r="N11" s="39">
        <f t="shared" si="16"/>
        <v>0</v>
      </c>
      <c r="O11" s="39">
        <f t="shared" si="17"/>
        <v>0</v>
      </c>
      <c r="P11" s="42">
        <f t="shared" si="18"/>
        <v>0</v>
      </c>
      <c r="Q11" s="42">
        <f t="shared" si="22"/>
        <v>0</v>
      </c>
      <c r="R11" s="43">
        <f t="shared" si="23"/>
        <v>0</v>
      </c>
      <c r="S11" s="65"/>
      <c r="T11" s="65"/>
    </row>
    <row r="12" spans="1:20" ht="33" customHeight="1" x14ac:dyDescent="0.4">
      <c r="A12" s="38">
        <v>9</v>
      </c>
      <c r="B12" s="49" t="s">
        <v>245</v>
      </c>
      <c r="C12" s="49" t="s">
        <v>155</v>
      </c>
      <c r="D12" s="38"/>
      <c r="E12" s="38"/>
      <c r="F12" s="38"/>
      <c r="G12" s="38"/>
      <c r="H12" s="38"/>
      <c r="I12" s="38">
        <f t="shared" si="19"/>
        <v>0</v>
      </c>
      <c r="J12" s="38">
        <f t="shared" si="20"/>
        <v>0</v>
      </c>
      <c r="K12" s="38"/>
      <c r="L12" s="38">
        <f t="shared" si="21"/>
        <v>0</v>
      </c>
      <c r="M12" s="38">
        <f t="shared" si="15"/>
        <v>1</v>
      </c>
      <c r="N12" s="39">
        <f t="shared" si="16"/>
        <v>0</v>
      </c>
      <c r="O12" s="39">
        <f t="shared" si="17"/>
        <v>0</v>
      </c>
      <c r="P12" s="42">
        <f t="shared" si="18"/>
        <v>0</v>
      </c>
      <c r="Q12" s="42">
        <f t="shared" si="22"/>
        <v>0</v>
      </c>
      <c r="R12" s="43">
        <f t="shared" si="23"/>
        <v>0</v>
      </c>
      <c r="S12" s="65"/>
      <c r="T12" s="65"/>
    </row>
    <row r="13" spans="1:20" ht="19.5" x14ac:dyDescent="0.4">
      <c r="A13" s="29" t="s">
        <v>243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6"/>
      <c r="O13" s="16"/>
    </row>
    <row r="14" spans="1:20" ht="19.5" x14ac:dyDescent="0.4">
      <c r="A14" s="3"/>
      <c r="B14" s="3"/>
      <c r="C14" s="55" t="s">
        <v>9</v>
      </c>
      <c r="D14" s="55"/>
      <c r="E14" s="55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20" ht="50" customHeight="1" x14ac:dyDescent="0.4">
      <c r="A15" s="50" t="s">
        <v>62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</row>
  </sheetData>
  <sortState ref="A4:C6">
    <sortCondition ref="A3"/>
  </sortState>
  <mergeCells count="5">
    <mergeCell ref="A15:R15"/>
    <mergeCell ref="A1:M2"/>
    <mergeCell ref="N2:P2"/>
    <mergeCell ref="Q2:R2"/>
    <mergeCell ref="C14:E14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opLeftCell="A7" zoomScale="63" zoomScaleNormal="63" workbookViewId="0">
      <selection activeCell="G19" sqref="G1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63" t="s">
        <v>250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18" ht="24.65" customHeight="1" x14ac:dyDescent="0.4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53" t="s">
        <v>21</v>
      </c>
      <c r="O2" s="53"/>
      <c r="P2" s="53"/>
      <c r="Q2" s="54" t="s">
        <v>19</v>
      </c>
      <c r="R2" s="54"/>
    </row>
    <row r="3" spans="1:18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171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27" customHeight="1" x14ac:dyDescent="0.4">
      <c r="A4" s="38">
        <v>1</v>
      </c>
      <c r="B4" s="49" t="s">
        <v>251</v>
      </c>
      <c r="C4" s="49" t="s">
        <v>115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RANK(L4,$L$4:$L$7)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</row>
    <row r="5" spans="1:18" ht="27" customHeight="1" x14ac:dyDescent="0.4">
      <c r="A5" s="38">
        <v>2</v>
      </c>
      <c r="B5" s="49" t="s">
        <v>146</v>
      </c>
      <c r="C5" s="49" t="s">
        <v>147</v>
      </c>
      <c r="D5" s="38"/>
      <c r="E5" s="38"/>
      <c r="F5" s="38"/>
      <c r="G5" s="38"/>
      <c r="H5" s="38"/>
      <c r="I5" s="38">
        <f t="shared" ref="I5:I7" si="0">SUM(D5:H5)</f>
        <v>0</v>
      </c>
      <c r="J5" s="38">
        <f t="shared" ref="J5:J7" si="1">SUM(P5/3)</f>
        <v>0</v>
      </c>
      <c r="K5" s="38"/>
      <c r="L5" s="38">
        <f t="shared" ref="L5:L7" si="2">SUM(J5:K5)</f>
        <v>0</v>
      </c>
      <c r="M5" s="38">
        <f t="shared" ref="M5:M7" si="3">RANK(L5,$L$4:$L$7)</f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:Q7" si="4">AVERAGE(N5:O5)</f>
        <v>0</v>
      </c>
      <c r="R5" s="6">
        <f t="shared" ref="R5:R7" si="5">L5-Q5</f>
        <v>0</v>
      </c>
    </row>
    <row r="6" spans="1:18" ht="27" customHeight="1" x14ac:dyDescent="0.4">
      <c r="A6" s="38">
        <v>3</v>
      </c>
      <c r="B6" s="49" t="s">
        <v>252</v>
      </c>
      <c r="C6" s="49" t="s">
        <v>253</v>
      </c>
      <c r="D6" s="38"/>
      <c r="E6" s="38"/>
      <c r="F6" s="38"/>
      <c r="G6" s="38"/>
      <c r="H6" s="38"/>
      <c r="I6" s="38">
        <f t="shared" si="0"/>
        <v>0</v>
      </c>
      <c r="J6" s="38">
        <f t="shared" si="1"/>
        <v>0</v>
      </c>
      <c r="K6" s="38"/>
      <c r="L6" s="38">
        <f t="shared" si="2"/>
        <v>0</v>
      </c>
      <c r="M6" s="38">
        <f t="shared" si="3"/>
        <v>1</v>
      </c>
      <c r="N6" s="2">
        <f>MAX(D6:H6)</f>
        <v>0</v>
      </c>
      <c r="O6" s="2">
        <f>MIN(D6:H6)</f>
        <v>0</v>
      </c>
      <c r="P6" s="4">
        <f>SUM(I6-N6-O6)</f>
        <v>0</v>
      </c>
      <c r="Q6" s="4">
        <f t="shared" si="4"/>
        <v>0</v>
      </c>
      <c r="R6" s="6">
        <f t="shared" si="5"/>
        <v>0</v>
      </c>
    </row>
    <row r="7" spans="1:18" ht="27" customHeight="1" x14ac:dyDescent="0.4">
      <c r="A7" s="38">
        <v>4</v>
      </c>
      <c r="B7" s="49" t="s">
        <v>254</v>
      </c>
      <c r="C7" s="49" t="s">
        <v>147</v>
      </c>
      <c r="D7" s="38"/>
      <c r="E7" s="38"/>
      <c r="F7" s="38"/>
      <c r="G7" s="38"/>
      <c r="H7" s="38"/>
      <c r="I7" s="38">
        <f t="shared" si="0"/>
        <v>0</v>
      </c>
      <c r="J7" s="38">
        <f t="shared" si="1"/>
        <v>0</v>
      </c>
      <c r="K7" s="38"/>
      <c r="L7" s="38">
        <f t="shared" si="2"/>
        <v>0</v>
      </c>
      <c r="M7" s="38">
        <f t="shared" si="3"/>
        <v>1</v>
      </c>
      <c r="N7" s="2">
        <f>MAX(D7:H7)</f>
        <v>0</v>
      </c>
      <c r="O7" s="2">
        <f>MIN(D7:H7)</f>
        <v>0</v>
      </c>
      <c r="P7" s="4">
        <f>SUM(I7-N7-O7)</f>
        <v>0</v>
      </c>
      <c r="Q7" s="4">
        <f t="shared" si="4"/>
        <v>0</v>
      </c>
      <c r="R7" s="6">
        <f t="shared" si="5"/>
        <v>0</v>
      </c>
    </row>
    <row r="8" spans="1:18" ht="27" customHeight="1" x14ac:dyDescent="0.4">
      <c r="A8" s="38">
        <v>5</v>
      </c>
      <c r="B8" s="49" t="s">
        <v>255</v>
      </c>
      <c r="C8" s="49" t="s">
        <v>256</v>
      </c>
      <c r="D8" s="38"/>
      <c r="E8" s="38"/>
      <c r="F8" s="38"/>
      <c r="G8" s="38"/>
      <c r="H8" s="38"/>
      <c r="I8" s="38">
        <f t="shared" ref="I8:I11" si="6">SUM(D8:H8)</f>
        <v>0</v>
      </c>
      <c r="J8" s="38">
        <f t="shared" ref="J8:J11" si="7">SUM(P8/3)</f>
        <v>0</v>
      </c>
      <c r="K8" s="38"/>
      <c r="L8" s="38">
        <f t="shared" ref="L8:L11" si="8">SUM(J8:K8)</f>
        <v>0</v>
      </c>
      <c r="M8" s="38">
        <f t="shared" ref="M8:M11" si="9">RANK(L8,$L$4:$L$7)</f>
        <v>1</v>
      </c>
      <c r="N8" s="2">
        <f t="shared" ref="N8:N11" si="10">MAX(D8:H8)</f>
        <v>0</v>
      </c>
      <c r="O8" s="2">
        <f t="shared" ref="O8:O11" si="11">MIN(D8:H8)</f>
        <v>0</v>
      </c>
      <c r="P8" s="4">
        <f t="shared" ref="P8:P11" si="12">SUM(I8-N8-O8)</f>
        <v>0</v>
      </c>
      <c r="Q8" s="4">
        <f t="shared" ref="Q8:Q11" si="13">AVERAGE(N8:O8)</f>
        <v>0</v>
      </c>
      <c r="R8" s="6">
        <f t="shared" ref="R8:R11" si="14">L8-Q8</f>
        <v>0</v>
      </c>
    </row>
    <row r="9" spans="1:18" ht="27" customHeight="1" x14ac:dyDescent="0.4">
      <c r="A9" s="38">
        <v>6</v>
      </c>
      <c r="B9" s="49" t="s">
        <v>257</v>
      </c>
      <c r="C9" s="49" t="s">
        <v>147</v>
      </c>
      <c r="D9" s="38"/>
      <c r="E9" s="38"/>
      <c r="F9" s="38"/>
      <c r="G9" s="38"/>
      <c r="H9" s="38"/>
      <c r="I9" s="38">
        <f t="shared" si="6"/>
        <v>0</v>
      </c>
      <c r="J9" s="38">
        <f t="shared" si="7"/>
        <v>0</v>
      </c>
      <c r="K9" s="38"/>
      <c r="L9" s="38">
        <f t="shared" si="8"/>
        <v>0</v>
      </c>
      <c r="M9" s="38">
        <f t="shared" si="9"/>
        <v>1</v>
      </c>
      <c r="N9" s="2">
        <f t="shared" si="10"/>
        <v>0</v>
      </c>
      <c r="O9" s="2">
        <f t="shared" si="11"/>
        <v>0</v>
      </c>
      <c r="P9" s="4">
        <f t="shared" si="12"/>
        <v>0</v>
      </c>
      <c r="Q9" s="4">
        <f t="shared" si="13"/>
        <v>0</v>
      </c>
      <c r="R9" s="6">
        <f t="shared" si="14"/>
        <v>0</v>
      </c>
    </row>
    <row r="10" spans="1:18" ht="27" customHeight="1" x14ac:dyDescent="0.4">
      <c r="A10" s="38">
        <v>7</v>
      </c>
      <c r="B10" s="49" t="s">
        <v>258</v>
      </c>
      <c r="C10" s="49" t="s">
        <v>256</v>
      </c>
      <c r="D10" s="38"/>
      <c r="E10" s="38"/>
      <c r="F10" s="38"/>
      <c r="G10" s="38"/>
      <c r="H10" s="38"/>
      <c r="I10" s="38">
        <f t="shared" si="6"/>
        <v>0</v>
      </c>
      <c r="J10" s="38">
        <f t="shared" si="7"/>
        <v>0</v>
      </c>
      <c r="K10" s="38"/>
      <c r="L10" s="38">
        <f t="shared" si="8"/>
        <v>0</v>
      </c>
      <c r="M10" s="38">
        <f t="shared" si="9"/>
        <v>1</v>
      </c>
      <c r="N10" s="2">
        <f t="shared" si="10"/>
        <v>0</v>
      </c>
      <c r="O10" s="2">
        <f t="shared" si="11"/>
        <v>0</v>
      </c>
      <c r="P10" s="4">
        <f t="shared" si="12"/>
        <v>0</v>
      </c>
      <c r="Q10" s="4">
        <f t="shared" si="13"/>
        <v>0</v>
      </c>
      <c r="R10" s="6">
        <f t="shared" si="14"/>
        <v>0</v>
      </c>
    </row>
    <row r="11" spans="1:18" ht="27" customHeight="1" x14ac:dyDescent="0.4">
      <c r="A11" s="38">
        <v>8</v>
      </c>
      <c r="B11" s="49" t="s">
        <v>259</v>
      </c>
      <c r="C11" s="49" t="s">
        <v>41</v>
      </c>
      <c r="D11" s="38"/>
      <c r="E11" s="38"/>
      <c r="F11" s="38"/>
      <c r="G11" s="38"/>
      <c r="H11" s="38"/>
      <c r="I11" s="38">
        <f t="shared" si="6"/>
        <v>0</v>
      </c>
      <c r="J11" s="38">
        <f t="shared" si="7"/>
        <v>0</v>
      </c>
      <c r="K11" s="38"/>
      <c r="L11" s="38">
        <f t="shared" si="8"/>
        <v>0</v>
      </c>
      <c r="M11" s="38">
        <f t="shared" si="9"/>
        <v>1</v>
      </c>
      <c r="N11" s="2">
        <f t="shared" si="10"/>
        <v>0</v>
      </c>
      <c r="O11" s="2">
        <f t="shared" si="11"/>
        <v>0</v>
      </c>
      <c r="P11" s="4">
        <f t="shared" si="12"/>
        <v>0</v>
      </c>
      <c r="Q11" s="4">
        <f t="shared" si="13"/>
        <v>0</v>
      </c>
      <c r="R11" s="6">
        <f t="shared" si="14"/>
        <v>0</v>
      </c>
    </row>
    <row r="12" spans="1:18" ht="27" customHeight="1" x14ac:dyDescent="0.4">
      <c r="A12" s="38">
        <v>9</v>
      </c>
      <c r="B12" s="49" t="s">
        <v>110</v>
      </c>
      <c r="C12" s="49" t="s">
        <v>46</v>
      </c>
      <c r="D12" s="38"/>
      <c r="E12" s="38"/>
      <c r="F12" s="38"/>
      <c r="G12" s="38"/>
      <c r="H12" s="38"/>
      <c r="I12" s="38">
        <f t="shared" ref="I12:I22" si="15">SUM(D12:H12)</f>
        <v>0</v>
      </c>
      <c r="J12" s="38">
        <f t="shared" ref="J12:J22" si="16">SUM(P12/3)</f>
        <v>0</v>
      </c>
      <c r="K12" s="38"/>
      <c r="L12" s="38">
        <f t="shared" ref="L12:L22" si="17">SUM(J12:K12)</f>
        <v>0</v>
      </c>
      <c r="M12" s="38">
        <f t="shared" ref="M12:M22" si="18">RANK(L12,$L$4:$L$7)</f>
        <v>1</v>
      </c>
      <c r="N12" s="39">
        <f t="shared" ref="N12:N22" si="19">MAX(D12:H12)</f>
        <v>0</v>
      </c>
      <c r="O12" s="39">
        <f t="shared" ref="O12:O22" si="20">MIN(D12:H12)</f>
        <v>0</v>
      </c>
      <c r="P12" s="42">
        <f t="shared" ref="P12:P22" si="21">SUM(I12-N12-O12)</f>
        <v>0</v>
      </c>
      <c r="Q12" s="42">
        <f t="shared" ref="Q12:Q22" si="22">AVERAGE(N12:O12)</f>
        <v>0</v>
      </c>
      <c r="R12" s="43">
        <f t="shared" ref="R12:R22" si="23">L12-Q12</f>
        <v>0</v>
      </c>
    </row>
    <row r="13" spans="1:18" ht="27" customHeight="1" x14ac:dyDescent="0.4">
      <c r="A13" s="38">
        <v>10</v>
      </c>
      <c r="B13" s="49" t="s">
        <v>260</v>
      </c>
      <c r="C13" s="49" t="s">
        <v>41</v>
      </c>
      <c r="D13" s="38"/>
      <c r="E13" s="38"/>
      <c r="F13" s="38"/>
      <c r="G13" s="38"/>
      <c r="H13" s="38"/>
      <c r="I13" s="38">
        <f t="shared" si="15"/>
        <v>0</v>
      </c>
      <c r="J13" s="38">
        <f t="shared" si="16"/>
        <v>0</v>
      </c>
      <c r="K13" s="38"/>
      <c r="L13" s="38">
        <f t="shared" si="17"/>
        <v>0</v>
      </c>
      <c r="M13" s="38">
        <f t="shared" si="18"/>
        <v>1</v>
      </c>
      <c r="N13" s="39">
        <f t="shared" si="19"/>
        <v>0</v>
      </c>
      <c r="O13" s="39">
        <f t="shared" si="20"/>
        <v>0</v>
      </c>
      <c r="P13" s="42">
        <f t="shared" si="21"/>
        <v>0</v>
      </c>
      <c r="Q13" s="42">
        <f t="shared" si="22"/>
        <v>0</v>
      </c>
      <c r="R13" s="43">
        <f t="shared" si="23"/>
        <v>0</v>
      </c>
    </row>
    <row r="14" spans="1:18" ht="27" customHeight="1" x14ac:dyDescent="0.4">
      <c r="A14" s="38">
        <v>11</v>
      </c>
      <c r="B14" s="49" t="s">
        <v>261</v>
      </c>
      <c r="C14" s="49" t="s">
        <v>119</v>
      </c>
      <c r="D14" s="38"/>
      <c r="E14" s="38"/>
      <c r="F14" s="38"/>
      <c r="G14" s="38"/>
      <c r="H14" s="38"/>
      <c r="I14" s="38">
        <f t="shared" si="15"/>
        <v>0</v>
      </c>
      <c r="J14" s="38">
        <f t="shared" si="16"/>
        <v>0</v>
      </c>
      <c r="K14" s="38"/>
      <c r="L14" s="38">
        <f t="shared" si="17"/>
        <v>0</v>
      </c>
      <c r="M14" s="38">
        <f t="shared" si="18"/>
        <v>1</v>
      </c>
      <c r="N14" s="39">
        <f t="shared" si="19"/>
        <v>0</v>
      </c>
      <c r="O14" s="39">
        <f t="shared" si="20"/>
        <v>0</v>
      </c>
      <c r="P14" s="42">
        <f t="shared" si="21"/>
        <v>0</v>
      </c>
      <c r="Q14" s="42">
        <f t="shared" si="22"/>
        <v>0</v>
      </c>
      <c r="R14" s="43">
        <f t="shared" si="23"/>
        <v>0</v>
      </c>
    </row>
    <row r="15" spans="1:18" ht="27" customHeight="1" x14ac:dyDescent="0.4">
      <c r="A15" s="38">
        <v>12</v>
      </c>
      <c r="B15" s="49" t="s">
        <v>262</v>
      </c>
      <c r="C15" s="49" t="s">
        <v>41</v>
      </c>
      <c r="D15" s="38"/>
      <c r="E15" s="38"/>
      <c r="F15" s="38"/>
      <c r="G15" s="38"/>
      <c r="H15" s="38"/>
      <c r="I15" s="38">
        <f t="shared" si="15"/>
        <v>0</v>
      </c>
      <c r="J15" s="38">
        <f t="shared" si="16"/>
        <v>0</v>
      </c>
      <c r="K15" s="38"/>
      <c r="L15" s="38">
        <f t="shared" si="17"/>
        <v>0</v>
      </c>
      <c r="M15" s="38">
        <f t="shared" si="18"/>
        <v>1</v>
      </c>
      <c r="N15" s="39">
        <f t="shared" si="19"/>
        <v>0</v>
      </c>
      <c r="O15" s="39">
        <f t="shared" si="20"/>
        <v>0</v>
      </c>
      <c r="P15" s="42">
        <f t="shared" si="21"/>
        <v>0</v>
      </c>
      <c r="Q15" s="42">
        <f t="shared" si="22"/>
        <v>0</v>
      </c>
      <c r="R15" s="43">
        <f t="shared" si="23"/>
        <v>0</v>
      </c>
    </row>
    <row r="16" spans="1:18" ht="27" customHeight="1" x14ac:dyDescent="0.4">
      <c r="A16" s="38">
        <v>13</v>
      </c>
      <c r="B16" s="49" t="s">
        <v>263</v>
      </c>
      <c r="C16" s="49" t="s">
        <v>119</v>
      </c>
      <c r="D16" s="38"/>
      <c r="E16" s="38"/>
      <c r="F16" s="38"/>
      <c r="G16" s="38"/>
      <c r="H16" s="38"/>
      <c r="I16" s="38">
        <f t="shared" si="15"/>
        <v>0</v>
      </c>
      <c r="J16" s="38">
        <f t="shared" si="16"/>
        <v>0</v>
      </c>
      <c r="K16" s="38"/>
      <c r="L16" s="38">
        <f t="shared" si="17"/>
        <v>0</v>
      </c>
      <c r="M16" s="38">
        <f t="shared" si="18"/>
        <v>1</v>
      </c>
      <c r="N16" s="39">
        <f t="shared" si="19"/>
        <v>0</v>
      </c>
      <c r="O16" s="39">
        <f t="shared" si="20"/>
        <v>0</v>
      </c>
      <c r="P16" s="42">
        <f t="shared" si="21"/>
        <v>0</v>
      </c>
      <c r="Q16" s="42">
        <f t="shared" si="22"/>
        <v>0</v>
      </c>
      <c r="R16" s="43">
        <f t="shared" si="23"/>
        <v>0</v>
      </c>
    </row>
    <row r="17" spans="1:18" ht="27" customHeight="1" x14ac:dyDescent="0.4">
      <c r="A17" s="38">
        <v>14</v>
      </c>
      <c r="B17" s="49" t="s">
        <v>264</v>
      </c>
      <c r="C17" s="49" t="s">
        <v>265</v>
      </c>
      <c r="D17" s="38"/>
      <c r="E17" s="38"/>
      <c r="F17" s="38"/>
      <c r="G17" s="38"/>
      <c r="H17" s="38"/>
      <c r="I17" s="38">
        <f t="shared" si="15"/>
        <v>0</v>
      </c>
      <c r="J17" s="38">
        <f t="shared" si="16"/>
        <v>0</v>
      </c>
      <c r="K17" s="38"/>
      <c r="L17" s="38">
        <f t="shared" si="17"/>
        <v>0</v>
      </c>
      <c r="M17" s="38">
        <f t="shared" si="18"/>
        <v>1</v>
      </c>
      <c r="N17" s="39">
        <f t="shared" si="19"/>
        <v>0</v>
      </c>
      <c r="O17" s="39">
        <f t="shared" si="20"/>
        <v>0</v>
      </c>
      <c r="P17" s="42">
        <f t="shared" si="21"/>
        <v>0</v>
      </c>
      <c r="Q17" s="42">
        <f t="shared" si="22"/>
        <v>0</v>
      </c>
      <c r="R17" s="43">
        <f t="shared" si="23"/>
        <v>0</v>
      </c>
    </row>
    <row r="18" spans="1:18" ht="27" customHeight="1" x14ac:dyDescent="0.4">
      <c r="A18" s="38">
        <v>15</v>
      </c>
      <c r="B18" s="49" t="s">
        <v>266</v>
      </c>
      <c r="C18" s="49" t="s">
        <v>109</v>
      </c>
      <c r="D18" s="38"/>
      <c r="E18" s="38"/>
      <c r="F18" s="38"/>
      <c r="G18" s="38"/>
      <c r="H18" s="38"/>
      <c r="I18" s="38">
        <f t="shared" si="15"/>
        <v>0</v>
      </c>
      <c r="J18" s="38">
        <f t="shared" si="16"/>
        <v>0</v>
      </c>
      <c r="K18" s="38"/>
      <c r="L18" s="38">
        <f t="shared" si="17"/>
        <v>0</v>
      </c>
      <c r="M18" s="38">
        <f t="shared" si="18"/>
        <v>1</v>
      </c>
      <c r="N18" s="39">
        <f t="shared" si="19"/>
        <v>0</v>
      </c>
      <c r="O18" s="39">
        <f t="shared" si="20"/>
        <v>0</v>
      </c>
      <c r="P18" s="42">
        <f t="shared" si="21"/>
        <v>0</v>
      </c>
      <c r="Q18" s="42">
        <f t="shared" si="22"/>
        <v>0</v>
      </c>
      <c r="R18" s="43">
        <f t="shared" si="23"/>
        <v>0</v>
      </c>
    </row>
    <row r="19" spans="1:18" ht="27" customHeight="1" x14ac:dyDescent="0.4">
      <c r="A19" s="38">
        <v>16</v>
      </c>
      <c r="B19" s="49" t="s">
        <v>267</v>
      </c>
      <c r="C19" s="49" t="s">
        <v>265</v>
      </c>
      <c r="D19" s="38"/>
      <c r="E19" s="38"/>
      <c r="F19" s="38"/>
      <c r="G19" s="38"/>
      <c r="H19" s="38"/>
      <c r="I19" s="38">
        <f t="shared" si="15"/>
        <v>0</v>
      </c>
      <c r="J19" s="38">
        <f t="shared" si="16"/>
        <v>0</v>
      </c>
      <c r="K19" s="38"/>
      <c r="L19" s="38">
        <f t="shared" si="17"/>
        <v>0</v>
      </c>
      <c r="M19" s="38">
        <f t="shared" si="18"/>
        <v>1</v>
      </c>
      <c r="N19" s="39">
        <f t="shared" si="19"/>
        <v>0</v>
      </c>
      <c r="O19" s="39">
        <f t="shared" si="20"/>
        <v>0</v>
      </c>
      <c r="P19" s="42">
        <f t="shared" si="21"/>
        <v>0</v>
      </c>
      <c r="Q19" s="42">
        <f t="shared" si="22"/>
        <v>0</v>
      </c>
      <c r="R19" s="43">
        <f t="shared" si="23"/>
        <v>0</v>
      </c>
    </row>
    <row r="20" spans="1:18" ht="27" customHeight="1" x14ac:dyDescent="0.4">
      <c r="A20" s="38">
        <v>17</v>
      </c>
      <c r="B20" s="49" t="s">
        <v>123</v>
      </c>
      <c r="C20" s="49" t="s">
        <v>109</v>
      </c>
      <c r="D20" s="38"/>
      <c r="E20" s="38"/>
      <c r="F20" s="38"/>
      <c r="G20" s="38"/>
      <c r="H20" s="38"/>
      <c r="I20" s="38">
        <f t="shared" si="15"/>
        <v>0</v>
      </c>
      <c r="J20" s="38">
        <f t="shared" si="16"/>
        <v>0</v>
      </c>
      <c r="K20" s="38"/>
      <c r="L20" s="38">
        <f t="shared" si="17"/>
        <v>0</v>
      </c>
      <c r="M20" s="38">
        <f t="shared" si="18"/>
        <v>1</v>
      </c>
      <c r="N20" s="39">
        <f t="shared" si="19"/>
        <v>0</v>
      </c>
      <c r="O20" s="39">
        <f t="shared" si="20"/>
        <v>0</v>
      </c>
      <c r="P20" s="42">
        <f t="shared" si="21"/>
        <v>0</v>
      </c>
      <c r="Q20" s="42">
        <f t="shared" si="22"/>
        <v>0</v>
      </c>
      <c r="R20" s="43">
        <f t="shared" si="23"/>
        <v>0</v>
      </c>
    </row>
    <row r="21" spans="1:18" ht="27" customHeight="1" x14ac:dyDescent="0.4">
      <c r="A21" s="38">
        <v>18</v>
      </c>
      <c r="B21" s="49" t="s">
        <v>268</v>
      </c>
      <c r="C21" s="49" t="s">
        <v>26</v>
      </c>
      <c r="D21" s="38"/>
      <c r="E21" s="38"/>
      <c r="F21" s="38"/>
      <c r="G21" s="38"/>
      <c r="H21" s="38"/>
      <c r="I21" s="38">
        <f t="shared" si="15"/>
        <v>0</v>
      </c>
      <c r="J21" s="38">
        <f t="shared" si="16"/>
        <v>0</v>
      </c>
      <c r="K21" s="38"/>
      <c r="L21" s="38">
        <f t="shared" si="17"/>
        <v>0</v>
      </c>
      <c r="M21" s="38">
        <f t="shared" si="18"/>
        <v>1</v>
      </c>
      <c r="N21" s="39">
        <f t="shared" si="19"/>
        <v>0</v>
      </c>
      <c r="O21" s="39">
        <f t="shared" si="20"/>
        <v>0</v>
      </c>
      <c r="P21" s="42">
        <f t="shared" si="21"/>
        <v>0</v>
      </c>
      <c r="Q21" s="42">
        <f t="shared" si="22"/>
        <v>0</v>
      </c>
      <c r="R21" s="43">
        <f t="shared" si="23"/>
        <v>0</v>
      </c>
    </row>
    <row r="22" spans="1:18" ht="27" customHeight="1" x14ac:dyDescent="0.4">
      <c r="A22" s="38">
        <v>19</v>
      </c>
      <c r="B22" s="49" t="s">
        <v>269</v>
      </c>
      <c r="C22" s="49" t="s">
        <v>28</v>
      </c>
      <c r="D22" s="38"/>
      <c r="E22" s="38"/>
      <c r="F22" s="38"/>
      <c r="G22" s="38"/>
      <c r="H22" s="38"/>
      <c r="I22" s="38">
        <f t="shared" si="15"/>
        <v>0</v>
      </c>
      <c r="J22" s="38">
        <f t="shared" si="16"/>
        <v>0</v>
      </c>
      <c r="K22" s="38"/>
      <c r="L22" s="38">
        <f t="shared" si="17"/>
        <v>0</v>
      </c>
      <c r="M22" s="38">
        <f t="shared" si="18"/>
        <v>1</v>
      </c>
      <c r="N22" s="39">
        <f t="shared" si="19"/>
        <v>0</v>
      </c>
      <c r="O22" s="39">
        <f t="shared" si="20"/>
        <v>0</v>
      </c>
      <c r="P22" s="42">
        <f t="shared" si="21"/>
        <v>0</v>
      </c>
      <c r="Q22" s="42">
        <f t="shared" si="22"/>
        <v>0</v>
      </c>
      <c r="R22" s="43">
        <f t="shared" si="23"/>
        <v>0</v>
      </c>
    </row>
    <row r="23" spans="1:18" ht="19.5" x14ac:dyDescent="0.4">
      <c r="A23" s="62" t="s">
        <v>270</v>
      </c>
      <c r="B23" s="62"/>
      <c r="C23" s="62"/>
      <c r="D23" s="62"/>
      <c r="E23" s="62"/>
    </row>
    <row r="24" spans="1:18" ht="19.5" x14ac:dyDescent="0.4">
      <c r="C24" s="55" t="s">
        <v>9</v>
      </c>
      <c r="D24" s="55"/>
      <c r="E24" s="55"/>
    </row>
    <row r="25" spans="1:18" x14ac:dyDescent="0.4">
      <c r="A25" s="50" t="s">
        <v>62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</row>
    <row r="26" spans="1:18" x14ac:dyDescent="0.4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</row>
  </sheetData>
  <sortState ref="A4:C7">
    <sortCondition ref="A3"/>
  </sortState>
  <mergeCells count="6">
    <mergeCell ref="A23:E23"/>
    <mergeCell ref="A25:R26"/>
    <mergeCell ref="C24:E24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zoomScale="51" zoomScaleNormal="51" workbookViewId="0">
      <selection activeCell="V4" sqref="V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63" t="s">
        <v>271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</row>
    <row r="2" spans="1:20" ht="24.65" customHeight="1" x14ac:dyDescent="0.4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53" t="s">
        <v>21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171</v>
      </c>
      <c r="K3" s="41" t="s">
        <v>63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25" customHeight="1" x14ac:dyDescent="0.4">
      <c r="A4" s="38">
        <v>1</v>
      </c>
      <c r="B4" s="49" t="s">
        <v>272</v>
      </c>
      <c r="C4" s="49" t="s">
        <v>41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13" si="0">RANK(L4,$L$4:$L$13)</f>
        <v>1</v>
      </c>
      <c r="N4" s="2">
        <f t="shared" ref="N4:N13" si="1">MAX(D4:H4)</f>
        <v>0</v>
      </c>
      <c r="O4" s="2">
        <f t="shared" ref="O4:O13" si="2">MIN(D4:H4)</f>
        <v>0</v>
      </c>
      <c r="P4" s="4">
        <f t="shared" ref="P4:P13" si="3">SUM(I4-N4-O4)</f>
        <v>0</v>
      </c>
      <c r="Q4" s="4">
        <f>AVERAGE(N4:O4)</f>
        <v>0</v>
      </c>
      <c r="R4" s="7">
        <f>L4-Q4</f>
        <v>0</v>
      </c>
    </row>
    <row r="5" spans="1:20" ht="25" customHeight="1" x14ac:dyDescent="0.4">
      <c r="A5" s="38">
        <v>2</v>
      </c>
      <c r="B5" s="49" t="s">
        <v>273</v>
      </c>
      <c r="C5" s="49" t="s">
        <v>109</v>
      </c>
      <c r="D5" s="38"/>
      <c r="E5" s="38"/>
      <c r="F5" s="38"/>
      <c r="G5" s="38"/>
      <c r="H5" s="38"/>
      <c r="I5" s="38">
        <f t="shared" ref="I5" si="4">SUM(D5:H5)</f>
        <v>0</v>
      </c>
      <c r="J5" s="38">
        <f t="shared" ref="J5" si="5">SUM(P5/3)</f>
        <v>0</v>
      </c>
      <c r="K5" s="38"/>
      <c r="L5" s="38">
        <f t="shared" ref="L5" si="6">SUM(J5:K5)</f>
        <v>0</v>
      </c>
      <c r="M5" s="38">
        <f t="shared" si="0"/>
        <v>1</v>
      </c>
      <c r="N5" s="2">
        <f t="shared" si="1"/>
        <v>0</v>
      </c>
      <c r="O5" s="2">
        <f t="shared" si="2"/>
        <v>0</v>
      </c>
      <c r="P5" s="4">
        <f t="shared" si="3"/>
        <v>0</v>
      </c>
      <c r="Q5" s="4">
        <f t="shared" ref="Q5" si="7">AVERAGE(N5:O5)</f>
        <v>0</v>
      </c>
      <c r="R5" s="6">
        <f t="shared" ref="R5" si="8">L5-Q5</f>
        <v>0</v>
      </c>
    </row>
    <row r="6" spans="1:20" ht="25" customHeight="1" x14ac:dyDescent="0.4">
      <c r="A6" s="38">
        <v>3</v>
      </c>
      <c r="B6" s="49" t="s">
        <v>274</v>
      </c>
      <c r="C6" s="49" t="s">
        <v>26</v>
      </c>
      <c r="D6" s="38"/>
      <c r="E6" s="38"/>
      <c r="F6" s="38"/>
      <c r="G6" s="38"/>
      <c r="H6" s="38"/>
      <c r="I6" s="38">
        <f>SUM(D6:H6)</f>
        <v>0</v>
      </c>
      <c r="J6" s="38">
        <f>SUM(P6/3)</f>
        <v>0</v>
      </c>
      <c r="K6" s="38"/>
      <c r="L6" s="38">
        <f>SUM(J6:K6)</f>
        <v>0</v>
      </c>
      <c r="M6" s="38">
        <f t="shared" si="0"/>
        <v>1</v>
      </c>
      <c r="N6" s="2">
        <f t="shared" si="1"/>
        <v>0</v>
      </c>
      <c r="O6" s="2">
        <f t="shared" si="2"/>
        <v>0</v>
      </c>
      <c r="P6" s="4">
        <f t="shared" si="3"/>
        <v>0</v>
      </c>
      <c r="Q6" s="4">
        <f>AVERAGE(N6:O6)</f>
        <v>0</v>
      </c>
      <c r="R6" s="7">
        <f>L6-Q6</f>
        <v>0</v>
      </c>
    </row>
    <row r="7" spans="1:20" ht="25" customHeight="1" x14ac:dyDescent="0.4">
      <c r="A7" s="38">
        <v>4</v>
      </c>
      <c r="B7" s="49" t="s">
        <v>289</v>
      </c>
      <c r="C7" s="49" t="s">
        <v>119</v>
      </c>
      <c r="D7" s="38"/>
      <c r="E7" s="38"/>
      <c r="F7" s="38"/>
      <c r="G7" s="38"/>
      <c r="H7" s="38"/>
      <c r="I7" s="38">
        <f t="shared" ref="I7" si="9">SUM(D7:H7)</f>
        <v>0</v>
      </c>
      <c r="J7" s="38">
        <f t="shared" ref="J7" si="10">SUM(P7/3)</f>
        <v>0</v>
      </c>
      <c r="K7" s="38"/>
      <c r="L7" s="38">
        <f t="shared" ref="L7" si="11">SUM(J7:K7)</f>
        <v>0</v>
      </c>
      <c r="M7" s="38">
        <f t="shared" si="0"/>
        <v>1</v>
      </c>
      <c r="N7" s="2">
        <f t="shared" si="1"/>
        <v>0</v>
      </c>
      <c r="O7" s="2">
        <f t="shared" si="2"/>
        <v>0</v>
      </c>
      <c r="P7" s="4">
        <f t="shared" si="3"/>
        <v>0</v>
      </c>
      <c r="Q7" s="4">
        <f t="shared" ref="Q7" si="12">AVERAGE(N7:O7)</f>
        <v>0</v>
      </c>
      <c r="R7" s="6">
        <f t="shared" ref="R7" si="13">L7-Q7</f>
        <v>0</v>
      </c>
      <c r="S7" s="65"/>
      <c r="T7" s="65"/>
    </row>
    <row r="8" spans="1:20" ht="25" customHeight="1" x14ac:dyDescent="0.4">
      <c r="A8" s="38">
        <v>5</v>
      </c>
      <c r="B8" s="49" t="s">
        <v>276</v>
      </c>
      <c r="C8" s="49" t="s">
        <v>41</v>
      </c>
      <c r="D8" s="38"/>
      <c r="E8" s="38"/>
      <c r="F8" s="38"/>
      <c r="G8" s="38"/>
      <c r="H8" s="38"/>
      <c r="I8" s="38">
        <f>SUM(D8:H8)</f>
        <v>0</v>
      </c>
      <c r="J8" s="38">
        <f>SUM(P8/3)</f>
        <v>0</v>
      </c>
      <c r="K8" s="38"/>
      <c r="L8" s="38">
        <f>SUM(J8:K8)</f>
        <v>0</v>
      </c>
      <c r="M8" s="38">
        <f t="shared" si="0"/>
        <v>1</v>
      </c>
      <c r="N8" s="2">
        <f t="shared" si="1"/>
        <v>0</v>
      </c>
      <c r="O8" s="2">
        <f t="shared" si="2"/>
        <v>0</v>
      </c>
      <c r="P8" s="4">
        <f t="shared" si="3"/>
        <v>0</v>
      </c>
      <c r="Q8" s="4">
        <f>AVERAGE(N8:O8)</f>
        <v>0</v>
      </c>
      <c r="R8" s="7">
        <f>L8-Q8</f>
        <v>0</v>
      </c>
    </row>
    <row r="9" spans="1:20" ht="25" customHeight="1" x14ac:dyDescent="0.4">
      <c r="A9" s="38">
        <v>6</v>
      </c>
      <c r="B9" s="49" t="s">
        <v>277</v>
      </c>
      <c r="C9" s="49" t="s">
        <v>26</v>
      </c>
      <c r="D9" s="38"/>
      <c r="E9" s="38"/>
      <c r="F9" s="38"/>
      <c r="G9" s="38"/>
      <c r="H9" s="38"/>
      <c r="I9" s="38">
        <f t="shared" ref="I9" si="14">SUM(D9:H9)</f>
        <v>0</v>
      </c>
      <c r="J9" s="38">
        <f t="shared" ref="J9" si="15">SUM(P9/3)</f>
        <v>0</v>
      </c>
      <c r="K9" s="38"/>
      <c r="L9" s="38">
        <f t="shared" ref="L9" si="16">SUM(J9:K9)</f>
        <v>0</v>
      </c>
      <c r="M9" s="38">
        <f t="shared" si="0"/>
        <v>1</v>
      </c>
      <c r="N9" s="2">
        <f t="shared" si="1"/>
        <v>0</v>
      </c>
      <c r="O9" s="2">
        <f t="shared" si="2"/>
        <v>0</v>
      </c>
      <c r="P9" s="4">
        <f t="shared" si="3"/>
        <v>0</v>
      </c>
      <c r="Q9" s="4">
        <f t="shared" ref="Q9" si="17">AVERAGE(N9:O9)</f>
        <v>0</v>
      </c>
      <c r="R9" s="6">
        <f t="shared" ref="R9" si="18">L9-Q9</f>
        <v>0</v>
      </c>
    </row>
    <row r="10" spans="1:20" ht="25" customHeight="1" x14ac:dyDescent="0.4">
      <c r="A10" s="38">
        <v>7</v>
      </c>
      <c r="B10" s="49" t="s">
        <v>278</v>
      </c>
      <c r="C10" s="49" t="s">
        <v>279</v>
      </c>
      <c r="D10" s="38"/>
      <c r="E10" s="38"/>
      <c r="F10" s="38"/>
      <c r="G10" s="38"/>
      <c r="H10" s="38"/>
      <c r="I10" s="38">
        <f>SUM(D10:H10)</f>
        <v>0</v>
      </c>
      <c r="J10" s="38">
        <f>SUM(P10/3)</f>
        <v>0</v>
      </c>
      <c r="K10" s="38"/>
      <c r="L10" s="38">
        <f>SUM(J10:K10)</f>
        <v>0</v>
      </c>
      <c r="M10" s="38">
        <f t="shared" si="0"/>
        <v>1</v>
      </c>
      <c r="N10" s="2">
        <f t="shared" si="1"/>
        <v>0</v>
      </c>
      <c r="O10" s="2">
        <f t="shared" si="2"/>
        <v>0</v>
      </c>
      <c r="P10" s="4">
        <f t="shared" si="3"/>
        <v>0</v>
      </c>
      <c r="Q10" s="4">
        <f>AVERAGE(N10:O10)</f>
        <v>0</v>
      </c>
      <c r="R10" s="7">
        <f>L10-Q10</f>
        <v>0</v>
      </c>
    </row>
    <row r="11" spans="1:20" ht="25" customHeight="1" x14ac:dyDescent="0.4">
      <c r="A11" s="38">
        <v>8</v>
      </c>
      <c r="B11" s="49" t="s">
        <v>280</v>
      </c>
      <c r="C11" s="49" t="s">
        <v>253</v>
      </c>
      <c r="D11" s="38"/>
      <c r="E11" s="38"/>
      <c r="F11" s="38"/>
      <c r="G11" s="38"/>
      <c r="H11" s="38"/>
      <c r="I11" s="38">
        <f t="shared" ref="I11" si="19">SUM(D11:H11)</f>
        <v>0</v>
      </c>
      <c r="J11" s="38">
        <f t="shared" ref="J11" si="20">SUM(P11/3)</f>
        <v>0</v>
      </c>
      <c r="K11" s="38"/>
      <c r="L11" s="38">
        <f t="shared" ref="L11" si="21">SUM(J11:K11)</f>
        <v>0</v>
      </c>
      <c r="M11" s="38">
        <f t="shared" si="0"/>
        <v>1</v>
      </c>
      <c r="N11" s="2">
        <f t="shared" si="1"/>
        <v>0</v>
      </c>
      <c r="O11" s="2">
        <f t="shared" si="2"/>
        <v>0</v>
      </c>
      <c r="P11" s="4">
        <f t="shared" si="3"/>
        <v>0</v>
      </c>
      <c r="Q11" s="4">
        <f t="shared" ref="Q11" si="22">AVERAGE(N11:O11)</f>
        <v>0</v>
      </c>
      <c r="R11" s="6">
        <f t="shared" ref="R11" si="23">L11-Q11</f>
        <v>0</v>
      </c>
    </row>
    <row r="12" spans="1:20" ht="25" customHeight="1" x14ac:dyDescent="0.4">
      <c r="A12" s="38">
        <v>9</v>
      </c>
      <c r="B12" s="49" t="s">
        <v>281</v>
      </c>
      <c r="C12" s="49" t="s">
        <v>29</v>
      </c>
      <c r="D12" s="38"/>
      <c r="E12" s="38"/>
      <c r="F12" s="38"/>
      <c r="G12" s="38"/>
      <c r="H12" s="38"/>
      <c r="I12" s="38">
        <f>SUM(D12:H12)</f>
        <v>0</v>
      </c>
      <c r="J12" s="38">
        <f>SUM(P12/3)</f>
        <v>0</v>
      </c>
      <c r="K12" s="38"/>
      <c r="L12" s="38">
        <f>SUM(J12:K12)</f>
        <v>0</v>
      </c>
      <c r="M12" s="38">
        <f t="shared" si="0"/>
        <v>1</v>
      </c>
      <c r="N12" s="2">
        <f t="shared" si="1"/>
        <v>0</v>
      </c>
      <c r="O12" s="2">
        <f t="shared" si="2"/>
        <v>0</v>
      </c>
      <c r="P12" s="4">
        <f t="shared" si="3"/>
        <v>0</v>
      </c>
      <c r="Q12" s="4">
        <f>AVERAGE(N12:O12)</f>
        <v>0</v>
      </c>
      <c r="R12" s="7">
        <f>L12-Q12</f>
        <v>0</v>
      </c>
    </row>
    <row r="13" spans="1:20" ht="25" customHeight="1" x14ac:dyDescent="0.4">
      <c r="A13" s="38">
        <v>10</v>
      </c>
      <c r="B13" s="49" t="s">
        <v>282</v>
      </c>
      <c r="C13" s="49" t="s">
        <v>119</v>
      </c>
      <c r="D13" s="38"/>
      <c r="E13" s="38"/>
      <c r="F13" s="38"/>
      <c r="G13" s="38"/>
      <c r="H13" s="38"/>
      <c r="I13" s="38">
        <f t="shared" ref="I13" si="24">SUM(D13:H13)</f>
        <v>0</v>
      </c>
      <c r="J13" s="38">
        <f t="shared" ref="J13" si="25">SUM(P13/3)</f>
        <v>0</v>
      </c>
      <c r="K13" s="38"/>
      <c r="L13" s="38">
        <f t="shared" ref="L13" si="26">SUM(J13:K13)</f>
        <v>0</v>
      </c>
      <c r="M13" s="38">
        <f t="shared" si="0"/>
        <v>1</v>
      </c>
      <c r="N13" s="2">
        <f t="shared" si="1"/>
        <v>0</v>
      </c>
      <c r="O13" s="2">
        <f t="shared" si="2"/>
        <v>0</v>
      </c>
      <c r="P13" s="4">
        <f t="shared" si="3"/>
        <v>0</v>
      </c>
      <c r="Q13" s="4">
        <f t="shared" ref="Q13" si="27">AVERAGE(N13:O13)</f>
        <v>0</v>
      </c>
      <c r="R13" s="6">
        <f t="shared" ref="R13" si="28">L13-Q13</f>
        <v>0</v>
      </c>
    </row>
    <row r="14" spans="1:20" ht="25" customHeight="1" x14ac:dyDescent="0.4">
      <c r="A14" s="38">
        <v>11</v>
      </c>
      <c r="B14" s="49" t="s">
        <v>275</v>
      </c>
      <c r="C14" s="49" t="s">
        <v>26</v>
      </c>
      <c r="D14" s="38"/>
      <c r="E14" s="38"/>
      <c r="F14" s="38"/>
      <c r="G14" s="38"/>
      <c r="H14" s="38"/>
      <c r="I14" s="38">
        <f t="shared" ref="I14:I16" si="29">SUM(D14:H14)</f>
        <v>0</v>
      </c>
      <c r="J14" s="38">
        <f t="shared" ref="J14:J16" si="30">SUM(P14/3)</f>
        <v>0</v>
      </c>
      <c r="K14" s="38"/>
      <c r="L14" s="38">
        <f t="shared" ref="L14:L16" si="31">SUM(J14:K14)</f>
        <v>0</v>
      </c>
      <c r="M14" s="38">
        <f t="shared" ref="M14:M16" si="32">RANK(L14,$L$4:$L$13)</f>
        <v>1</v>
      </c>
      <c r="N14" s="2">
        <f t="shared" ref="N14:N16" si="33">MAX(D14:H14)</f>
        <v>0</v>
      </c>
      <c r="O14" s="2">
        <f t="shared" ref="O14:O16" si="34">MIN(D14:H14)</f>
        <v>0</v>
      </c>
      <c r="P14" s="4">
        <f t="shared" ref="P14:P16" si="35">SUM(I14-N14-O14)</f>
        <v>0</v>
      </c>
      <c r="Q14" s="4">
        <f t="shared" ref="Q14:Q16" si="36">AVERAGE(N14:O14)</f>
        <v>0</v>
      </c>
      <c r="R14" s="6">
        <f t="shared" ref="R14:R16" si="37">L14-Q14</f>
        <v>0</v>
      </c>
      <c r="S14" s="65"/>
      <c r="T14" s="65"/>
    </row>
    <row r="15" spans="1:20" ht="25" customHeight="1" x14ac:dyDescent="0.4">
      <c r="A15" s="38">
        <v>12</v>
      </c>
      <c r="B15" s="49" t="s">
        <v>284</v>
      </c>
      <c r="C15" s="49" t="s">
        <v>29</v>
      </c>
      <c r="D15" s="38"/>
      <c r="E15" s="38"/>
      <c r="F15" s="38"/>
      <c r="G15" s="38"/>
      <c r="H15" s="38"/>
      <c r="I15" s="38">
        <f t="shared" si="29"/>
        <v>0</v>
      </c>
      <c r="J15" s="38">
        <f t="shared" si="30"/>
        <v>0</v>
      </c>
      <c r="K15" s="38"/>
      <c r="L15" s="38">
        <f t="shared" si="31"/>
        <v>0</v>
      </c>
      <c r="M15" s="38">
        <f t="shared" si="32"/>
        <v>1</v>
      </c>
      <c r="N15" s="2">
        <f t="shared" si="33"/>
        <v>0</v>
      </c>
      <c r="O15" s="2">
        <f t="shared" si="34"/>
        <v>0</v>
      </c>
      <c r="P15" s="4">
        <f t="shared" si="35"/>
        <v>0</v>
      </c>
      <c r="Q15" s="4">
        <f t="shared" si="36"/>
        <v>0</v>
      </c>
      <c r="R15" s="6">
        <f t="shared" si="37"/>
        <v>0</v>
      </c>
    </row>
    <row r="16" spans="1:20" ht="25" customHeight="1" x14ac:dyDescent="0.4">
      <c r="A16" s="38">
        <v>13</v>
      </c>
      <c r="B16" s="49" t="s">
        <v>285</v>
      </c>
      <c r="C16" s="49" t="s">
        <v>28</v>
      </c>
      <c r="D16" s="38"/>
      <c r="E16" s="38"/>
      <c r="F16" s="38"/>
      <c r="G16" s="38"/>
      <c r="H16" s="38"/>
      <c r="I16" s="38">
        <f t="shared" si="29"/>
        <v>0</v>
      </c>
      <c r="J16" s="38">
        <f t="shared" si="30"/>
        <v>0</v>
      </c>
      <c r="K16" s="38"/>
      <c r="L16" s="38">
        <f t="shared" si="31"/>
        <v>0</v>
      </c>
      <c r="M16" s="38">
        <f t="shared" si="32"/>
        <v>1</v>
      </c>
      <c r="N16" s="2">
        <f t="shared" si="33"/>
        <v>0</v>
      </c>
      <c r="O16" s="2">
        <f t="shared" si="34"/>
        <v>0</v>
      </c>
      <c r="P16" s="4">
        <f t="shared" si="35"/>
        <v>0</v>
      </c>
      <c r="Q16" s="4">
        <f t="shared" si="36"/>
        <v>0</v>
      </c>
      <c r="R16" s="6">
        <f t="shared" si="37"/>
        <v>0</v>
      </c>
    </row>
    <row r="17" spans="1:20" ht="25" customHeight="1" x14ac:dyDescent="0.4">
      <c r="A17" s="38">
        <v>14</v>
      </c>
      <c r="B17" s="49" t="s">
        <v>286</v>
      </c>
      <c r="C17" s="49" t="s">
        <v>287</v>
      </c>
      <c r="D17" s="38"/>
      <c r="E17" s="38"/>
      <c r="F17" s="38"/>
      <c r="G17" s="38"/>
      <c r="H17" s="38"/>
      <c r="I17" s="38">
        <f t="shared" ref="I17:I19" si="38">SUM(D17:H17)</f>
        <v>0</v>
      </c>
      <c r="J17" s="38">
        <f t="shared" ref="J17:J19" si="39">SUM(P17/3)</f>
        <v>0</v>
      </c>
      <c r="K17" s="38"/>
      <c r="L17" s="38">
        <f t="shared" ref="L17:L19" si="40">SUM(J17:K17)</f>
        <v>0</v>
      </c>
      <c r="M17" s="38">
        <f t="shared" ref="M17:M19" si="41">RANK(L17,$L$4:$L$13)</f>
        <v>1</v>
      </c>
      <c r="N17" s="39">
        <f t="shared" ref="N17:N19" si="42">MAX(D17:H17)</f>
        <v>0</v>
      </c>
      <c r="O17" s="39">
        <f t="shared" ref="O17:O19" si="43">MIN(D17:H17)</f>
        <v>0</v>
      </c>
      <c r="P17" s="42">
        <f t="shared" ref="P17:P19" si="44">SUM(I17-N17-O17)</f>
        <v>0</v>
      </c>
      <c r="Q17" s="42">
        <f t="shared" ref="Q17:Q19" si="45">AVERAGE(N17:O17)</f>
        <v>0</v>
      </c>
      <c r="R17" s="43">
        <f t="shared" ref="R17:R19" si="46">L17-Q17</f>
        <v>0</v>
      </c>
    </row>
    <row r="18" spans="1:20" ht="25" customHeight="1" x14ac:dyDescent="0.4">
      <c r="A18" s="38">
        <v>15</v>
      </c>
      <c r="B18" s="49" t="s">
        <v>288</v>
      </c>
      <c r="C18" s="49" t="s">
        <v>119</v>
      </c>
      <c r="D18" s="38"/>
      <c r="E18" s="38"/>
      <c r="F18" s="38"/>
      <c r="G18" s="38"/>
      <c r="H18" s="38"/>
      <c r="I18" s="38">
        <f t="shared" si="38"/>
        <v>0</v>
      </c>
      <c r="J18" s="38">
        <f t="shared" si="39"/>
        <v>0</v>
      </c>
      <c r="K18" s="38"/>
      <c r="L18" s="38">
        <f t="shared" si="40"/>
        <v>0</v>
      </c>
      <c r="M18" s="38">
        <f t="shared" si="41"/>
        <v>1</v>
      </c>
      <c r="N18" s="39">
        <f t="shared" si="42"/>
        <v>0</v>
      </c>
      <c r="O18" s="39">
        <f t="shared" si="43"/>
        <v>0</v>
      </c>
      <c r="P18" s="42">
        <f t="shared" si="44"/>
        <v>0</v>
      </c>
      <c r="Q18" s="42">
        <f t="shared" si="45"/>
        <v>0</v>
      </c>
      <c r="R18" s="43">
        <f t="shared" si="46"/>
        <v>0</v>
      </c>
    </row>
    <row r="19" spans="1:20" ht="25" customHeight="1" x14ac:dyDescent="0.4">
      <c r="A19" s="38">
        <v>16</v>
      </c>
      <c r="B19" s="49" t="s">
        <v>283</v>
      </c>
      <c r="C19" s="49" t="s">
        <v>29</v>
      </c>
      <c r="D19" s="38"/>
      <c r="E19" s="38"/>
      <c r="F19" s="38"/>
      <c r="G19" s="38"/>
      <c r="H19" s="38"/>
      <c r="I19" s="38">
        <f t="shared" si="38"/>
        <v>0</v>
      </c>
      <c r="J19" s="38">
        <f t="shared" si="39"/>
        <v>0</v>
      </c>
      <c r="K19" s="38"/>
      <c r="L19" s="38">
        <f t="shared" si="40"/>
        <v>0</v>
      </c>
      <c r="M19" s="38">
        <f t="shared" si="41"/>
        <v>1</v>
      </c>
      <c r="N19" s="39">
        <f t="shared" si="42"/>
        <v>0</v>
      </c>
      <c r="O19" s="39">
        <f t="shared" si="43"/>
        <v>0</v>
      </c>
      <c r="P19" s="42">
        <f t="shared" si="44"/>
        <v>0</v>
      </c>
      <c r="Q19" s="42">
        <f t="shared" si="45"/>
        <v>0</v>
      </c>
      <c r="R19" s="43">
        <f t="shared" si="46"/>
        <v>0</v>
      </c>
      <c r="S19" s="65"/>
      <c r="T19" s="65"/>
    </row>
    <row r="20" spans="1:20" ht="25" customHeight="1" x14ac:dyDescent="0.4"/>
    <row r="21" spans="1:20" ht="19.5" x14ac:dyDescent="0.4">
      <c r="A21" s="57" t="s">
        <v>204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8"/>
      <c r="O21" s="58"/>
    </row>
    <row r="22" spans="1:20" ht="19.5" x14ac:dyDescent="0.4">
      <c r="A22" s="3"/>
      <c r="B22" s="3"/>
      <c r="C22" s="55" t="s">
        <v>9</v>
      </c>
      <c r="D22" s="55"/>
      <c r="E22" s="55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20" x14ac:dyDescent="0.4">
      <c r="A23" s="64" t="s">
        <v>62</v>
      </c>
      <c r="B23" s="64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</row>
    <row r="24" spans="1:20" x14ac:dyDescent="0.4">
      <c r="A24" s="64"/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</row>
  </sheetData>
  <sortState ref="A4:C13">
    <sortCondition ref="A3"/>
  </sortState>
  <mergeCells count="6">
    <mergeCell ref="A23:R24"/>
    <mergeCell ref="A1:M2"/>
    <mergeCell ref="N2:P2"/>
    <mergeCell ref="Q2:R2"/>
    <mergeCell ref="A21:O21"/>
    <mergeCell ref="C22:E2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opLeftCell="A4" zoomScale="67" zoomScaleNormal="67" workbookViewId="0">
      <selection activeCell="A29" sqref="A29:R30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18" ht="27.65" customHeight="1" x14ac:dyDescent="0.4">
      <c r="A1" s="53" t="s">
        <v>291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8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18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</v>
      </c>
      <c r="K3" s="40" t="s">
        <v>63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20" customHeight="1" x14ac:dyDescent="0.4">
      <c r="A4" s="38">
        <v>1</v>
      </c>
      <c r="B4" s="49" t="s">
        <v>293</v>
      </c>
      <c r="C4" s="49" t="s">
        <v>294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RANK(L4,$L$4:$L$6)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</row>
    <row r="5" spans="1:18" ht="20" customHeight="1" x14ac:dyDescent="0.4">
      <c r="A5" s="38">
        <v>2</v>
      </c>
      <c r="B5" s="49" t="s">
        <v>295</v>
      </c>
      <c r="C5" s="49" t="s">
        <v>26</v>
      </c>
      <c r="D5" s="38"/>
      <c r="E5" s="38"/>
      <c r="F5" s="38"/>
      <c r="G5" s="38"/>
      <c r="H5" s="38"/>
      <c r="I5" s="38">
        <f t="shared" ref="I5:I6" si="0">SUM(D5:H5)</f>
        <v>0</v>
      </c>
      <c r="J5" s="38">
        <f t="shared" ref="J5:J6" si="1">SUM(P5/3)</f>
        <v>0</v>
      </c>
      <c r="K5" s="38"/>
      <c r="L5" s="38">
        <f t="shared" ref="L5:L6" si="2">SUM(J5:K5)</f>
        <v>0</v>
      </c>
      <c r="M5" s="38">
        <f>RANK(L5,$L$4:$L$6)</f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:Q6" si="3">AVERAGE(N5:O5)</f>
        <v>0</v>
      </c>
      <c r="R5" s="6">
        <f t="shared" ref="R5:R6" si="4">L5-Q5</f>
        <v>0</v>
      </c>
    </row>
    <row r="6" spans="1:18" ht="20" customHeight="1" x14ac:dyDescent="0.4">
      <c r="A6" s="38">
        <v>3</v>
      </c>
      <c r="B6" s="49" t="s">
        <v>296</v>
      </c>
      <c r="C6" s="49" t="s">
        <v>297</v>
      </c>
      <c r="D6" s="38"/>
      <c r="E6" s="38"/>
      <c r="F6" s="38"/>
      <c r="G6" s="38"/>
      <c r="H6" s="38"/>
      <c r="I6" s="38">
        <f t="shared" si="0"/>
        <v>0</v>
      </c>
      <c r="J6" s="38">
        <f t="shared" si="1"/>
        <v>0</v>
      </c>
      <c r="K6" s="38"/>
      <c r="L6" s="38">
        <f t="shared" si="2"/>
        <v>0</v>
      </c>
      <c r="M6" s="38">
        <f>RANK(L6,$L$4:$L$6)</f>
        <v>1</v>
      </c>
      <c r="N6" s="2">
        <f>MAX(D6:H6)</f>
        <v>0</v>
      </c>
      <c r="O6" s="2">
        <f>MIN(D6:H6)</f>
        <v>0</v>
      </c>
      <c r="P6" s="4">
        <f>SUM(I6-N6-O6)</f>
        <v>0</v>
      </c>
      <c r="Q6" s="4">
        <f t="shared" si="3"/>
        <v>0</v>
      </c>
      <c r="R6" s="6">
        <f t="shared" si="4"/>
        <v>0</v>
      </c>
    </row>
    <row r="7" spans="1:18" ht="20" customHeight="1" x14ac:dyDescent="0.4">
      <c r="A7" s="38">
        <v>4</v>
      </c>
      <c r="B7" s="49" t="s">
        <v>298</v>
      </c>
      <c r="C7" s="49" t="s">
        <v>203</v>
      </c>
      <c r="D7" s="38"/>
      <c r="E7" s="38"/>
      <c r="F7" s="38"/>
      <c r="G7" s="38"/>
      <c r="H7" s="38"/>
      <c r="I7" s="38">
        <f t="shared" ref="I7:I26" si="5">SUM(D7:H7)</f>
        <v>0</v>
      </c>
      <c r="J7" s="38">
        <f t="shared" ref="J7:J26" si="6">SUM(P7/3)</f>
        <v>0</v>
      </c>
      <c r="K7" s="38"/>
      <c r="L7" s="38">
        <f t="shared" ref="L7:L26" si="7">SUM(J7:K7)</f>
        <v>0</v>
      </c>
      <c r="M7" s="38">
        <f t="shared" ref="M7:M26" si="8">RANK(L7,$L$4:$L$6)</f>
        <v>1</v>
      </c>
      <c r="N7" s="39">
        <f t="shared" ref="N7:N26" si="9">MAX(D7:H7)</f>
        <v>0</v>
      </c>
      <c r="O7" s="39">
        <f t="shared" ref="O7:O26" si="10">MIN(D7:H7)</f>
        <v>0</v>
      </c>
      <c r="P7" s="42">
        <f t="shared" ref="P7:P26" si="11">SUM(I7-N7-O7)</f>
        <v>0</v>
      </c>
      <c r="Q7" s="42">
        <f t="shared" ref="Q7:Q26" si="12">AVERAGE(N7:O7)</f>
        <v>0</v>
      </c>
      <c r="R7" s="43">
        <f t="shared" ref="R7:R26" si="13">L7-Q7</f>
        <v>0</v>
      </c>
    </row>
    <row r="8" spans="1:18" ht="20" customHeight="1" x14ac:dyDescent="0.4">
      <c r="A8" s="38">
        <v>5</v>
      </c>
      <c r="B8" s="49" t="s">
        <v>292</v>
      </c>
      <c r="C8" s="49" t="s">
        <v>109</v>
      </c>
      <c r="D8" s="38"/>
      <c r="E8" s="38"/>
      <c r="F8" s="38"/>
      <c r="G8" s="38"/>
      <c r="H8" s="38"/>
      <c r="I8" s="38">
        <f t="shared" si="5"/>
        <v>0</v>
      </c>
      <c r="J8" s="38">
        <f t="shared" si="6"/>
        <v>0</v>
      </c>
      <c r="K8" s="38"/>
      <c r="L8" s="38">
        <f t="shared" si="7"/>
        <v>0</v>
      </c>
      <c r="M8" s="38">
        <f t="shared" si="8"/>
        <v>1</v>
      </c>
      <c r="N8" s="39">
        <f t="shared" si="9"/>
        <v>0</v>
      </c>
      <c r="O8" s="39">
        <f t="shared" si="10"/>
        <v>0</v>
      </c>
      <c r="P8" s="42">
        <f t="shared" si="11"/>
        <v>0</v>
      </c>
      <c r="Q8" s="42">
        <f t="shared" si="12"/>
        <v>0</v>
      </c>
      <c r="R8" s="43">
        <f t="shared" si="13"/>
        <v>0</v>
      </c>
    </row>
    <row r="9" spans="1:18" ht="20" customHeight="1" x14ac:dyDescent="0.4">
      <c r="A9" s="38">
        <v>6</v>
      </c>
      <c r="B9" s="49" t="s">
        <v>299</v>
      </c>
      <c r="C9" s="49" t="s">
        <v>28</v>
      </c>
      <c r="D9" s="38"/>
      <c r="E9" s="38"/>
      <c r="F9" s="38"/>
      <c r="G9" s="38"/>
      <c r="H9" s="38"/>
      <c r="I9" s="38">
        <f t="shared" si="5"/>
        <v>0</v>
      </c>
      <c r="J9" s="38">
        <f t="shared" si="6"/>
        <v>0</v>
      </c>
      <c r="K9" s="38"/>
      <c r="L9" s="38">
        <f t="shared" si="7"/>
        <v>0</v>
      </c>
      <c r="M9" s="38">
        <f t="shared" si="8"/>
        <v>1</v>
      </c>
      <c r="N9" s="39">
        <f t="shared" si="9"/>
        <v>0</v>
      </c>
      <c r="O9" s="39">
        <f t="shared" si="10"/>
        <v>0</v>
      </c>
      <c r="P9" s="42">
        <f t="shared" si="11"/>
        <v>0</v>
      </c>
      <c r="Q9" s="42">
        <f t="shared" si="12"/>
        <v>0</v>
      </c>
      <c r="R9" s="43">
        <f t="shared" si="13"/>
        <v>0</v>
      </c>
    </row>
    <row r="10" spans="1:18" ht="20" customHeight="1" x14ac:dyDescent="0.4">
      <c r="A10" s="38">
        <v>7</v>
      </c>
      <c r="B10" s="49" t="s">
        <v>300</v>
      </c>
      <c r="C10" s="49" t="s">
        <v>29</v>
      </c>
      <c r="D10" s="38"/>
      <c r="E10" s="38"/>
      <c r="F10" s="38"/>
      <c r="G10" s="38"/>
      <c r="H10" s="38"/>
      <c r="I10" s="38">
        <f t="shared" si="5"/>
        <v>0</v>
      </c>
      <c r="J10" s="38">
        <f t="shared" si="6"/>
        <v>0</v>
      </c>
      <c r="K10" s="38"/>
      <c r="L10" s="38">
        <f t="shared" si="7"/>
        <v>0</v>
      </c>
      <c r="M10" s="38">
        <f t="shared" si="8"/>
        <v>1</v>
      </c>
      <c r="N10" s="39">
        <f t="shared" si="9"/>
        <v>0</v>
      </c>
      <c r="O10" s="39">
        <f t="shared" si="10"/>
        <v>0</v>
      </c>
      <c r="P10" s="42">
        <f t="shared" si="11"/>
        <v>0</v>
      </c>
      <c r="Q10" s="42">
        <f t="shared" si="12"/>
        <v>0</v>
      </c>
      <c r="R10" s="43">
        <f t="shared" si="13"/>
        <v>0</v>
      </c>
    </row>
    <row r="11" spans="1:18" ht="20" customHeight="1" x14ac:dyDescent="0.4">
      <c r="A11" s="38">
        <v>8</v>
      </c>
      <c r="B11" s="49" t="s">
        <v>301</v>
      </c>
      <c r="C11" s="49" t="s">
        <v>41</v>
      </c>
      <c r="D11" s="38"/>
      <c r="E11" s="38"/>
      <c r="F11" s="38"/>
      <c r="G11" s="38"/>
      <c r="H11" s="38"/>
      <c r="I11" s="38">
        <f t="shared" si="5"/>
        <v>0</v>
      </c>
      <c r="J11" s="38">
        <f t="shared" si="6"/>
        <v>0</v>
      </c>
      <c r="K11" s="38"/>
      <c r="L11" s="38">
        <f t="shared" si="7"/>
        <v>0</v>
      </c>
      <c r="M11" s="38">
        <f t="shared" si="8"/>
        <v>1</v>
      </c>
      <c r="N11" s="39">
        <f t="shared" si="9"/>
        <v>0</v>
      </c>
      <c r="O11" s="39">
        <f t="shared" si="10"/>
        <v>0</v>
      </c>
      <c r="P11" s="42">
        <f t="shared" si="11"/>
        <v>0</v>
      </c>
      <c r="Q11" s="42">
        <f t="shared" si="12"/>
        <v>0</v>
      </c>
      <c r="R11" s="43">
        <f t="shared" si="13"/>
        <v>0</v>
      </c>
    </row>
    <row r="12" spans="1:18" ht="20" customHeight="1" x14ac:dyDescent="0.4">
      <c r="A12" s="38">
        <v>9</v>
      </c>
      <c r="B12" s="49" t="s">
        <v>302</v>
      </c>
      <c r="C12" s="49" t="s">
        <v>41</v>
      </c>
      <c r="D12" s="38"/>
      <c r="E12" s="38"/>
      <c r="F12" s="38"/>
      <c r="G12" s="38"/>
      <c r="H12" s="38"/>
      <c r="I12" s="38">
        <f t="shared" si="5"/>
        <v>0</v>
      </c>
      <c r="J12" s="38">
        <f t="shared" si="6"/>
        <v>0</v>
      </c>
      <c r="K12" s="38"/>
      <c r="L12" s="38">
        <f t="shared" si="7"/>
        <v>0</v>
      </c>
      <c r="M12" s="38">
        <f t="shared" si="8"/>
        <v>1</v>
      </c>
      <c r="N12" s="39">
        <f t="shared" si="9"/>
        <v>0</v>
      </c>
      <c r="O12" s="39">
        <f t="shared" si="10"/>
        <v>0</v>
      </c>
      <c r="P12" s="42">
        <f t="shared" si="11"/>
        <v>0</v>
      </c>
      <c r="Q12" s="42">
        <f t="shared" si="12"/>
        <v>0</v>
      </c>
      <c r="R12" s="43">
        <f t="shared" si="13"/>
        <v>0</v>
      </c>
    </row>
    <row r="13" spans="1:18" ht="20" customHeight="1" x14ac:dyDescent="0.4">
      <c r="A13" s="38">
        <v>10</v>
      </c>
      <c r="B13" s="49" t="s">
        <v>303</v>
      </c>
      <c r="C13" s="49" t="s">
        <v>29</v>
      </c>
      <c r="D13" s="38"/>
      <c r="E13" s="38"/>
      <c r="F13" s="38"/>
      <c r="G13" s="38"/>
      <c r="H13" s="38"/>
      <c r="I13" s="38">
        <f t="shared" si="5"/>
        <v>0</v>
      </c>
      <c r="J13" s="38">
        <f t="shared" si="6"/>
        <v>0</v>
      </c>
      <c r="K13" s="38"/>
      <c r="L13" s="38">
        <f t="shared" si="7"/>
        <v>0</v>
      </c>
      <c r="M13" s="38">
        <f t="shared" si="8"/>
        <v>1</v>
      </c>
      <c r="N13" s="39">
        <f t="shared" si="9"/>
        <v>0</v>
      </c>
      <c r="O13" s="39">
        <f t="shared" si="10"/>
        <v>0</v>
      </c>
      <c r="P13" s="42">
        <f t="shared" si="11"/>
        <v>0</v>
      </c>
      <c r="Q13" s="42">
        <f t="shared" si="12"/>
        <v>0</v>
      </c>
      <c r="R13" s="43">
        <f t="shared" si="13"/>
        <v>0</v>
      </c>
    </row>
    <row r="14" spans="1:18" ht="20" customHeight="1" x14ac:dyDescent="0.4">
      <c r="A14" s="38">
        <v>11</v>
      </c>
      <c r="B14" s="49" t="s">
        <v>304</v>
      </c>
      <c r="C14" s="49" t="s">
        <v>119</v>
      </c>
      <c r="D14" s="38"/>
      <c r="E14" s="38"/>
      <c r="F14" s="38"/>
      <c r="G14" s="38"/>
      <c r="H14" s="38"/>
      <c r="I14" s="38">
        <f t="shared" si="5"/>
        <v>0</v>
      </c>
      <c r="J14" s="38">
        <f t="shared" si="6"/>
        <v>0</v>
      </c>
      <c r="K14" s="38"/>
      <c r="L14" s="38">
        <f t="shared" si="7"/>
        <v>0</v>
      </c>
      <c r="M14" s="38">
        <f t="shared" si="8"/>
        <v>1</v>
      </c>
      <c r="N14" s="39">
        <f t="shared" si="9"/>
        <v>0</v>
      </c>
      <c r="O14" s="39">
        <f t="shared" si="10"/>
        <v>0</v>
      </c>
      <c r="P14" s="42">
        <f t="shared" si="11"/>
        <v>0</v>
      </c>
      <c r="Q14" s="42">
        <f t="shared" si="12"/>
        <v>0</v>
      </c>
      <c r="R14" s="43">
        <f t="shared" si="13"/>
        <v>0</v>
      </c>
    </row>
    <row r="15" spans="1:18" ht="20" customHeight="1" x14ac:dyDescent="0.4">
      <c r="A15" s="38">
        <v>12</v>
      </c>
      <c r="B15" s="49" t="s">
        <v>108</v>
      </c>
      <c r="C15" s="49" t="s">
        <v>109</v>
      </c>
      <c r="D15" s="38"/>
      <c r="E15" s="38"/>
      <c r="F15" s="38"/>
      <c r="G15" s="38"/>
      <c r="H15" s="38"/>
      <c r="I15" s="38">
        <f t="shared" si="5"/>
        <v>0</v>
      </c>
      <c r="J15" s="38">
        <f t="shared" si="6"/>
        <v>0</v>
      </c>
      <c r="K15" s="38"/>
      <c r="L15" s="38">
        <f t="shared" si="7"/>
        <v>0</v>
      </c>
      <c r="M15" s="38">
        <f t="shared" si="8"/>
        <v>1</v>
      </c>
      <c r="N15" s="39">
        <f t="shared" si="9"/>
        <v>0</v>
      </c>
      <c r="O15" s="39">
        <f t="shared" si="10"/>
        <v>0</v>
      </c>
      <c r="P15" s="42">
        <f t="shared" si="11"/>
        <v>0</v>
      </c>
      <c r="Q15" s="42">
        <f t="shared" si="12"/>
        <v>0</v>
      </c>
      <c r="R15" s="43">
        <f t="shared" si="13"/>
        <v>0</v>
      </c>
    </row>
    <row r="16" spans="1:18" ht="20" customHeight="1" x14ac:dyDescent="0.4">
      <c r="A16" s="38">
        <v>13</v>
      </c>
      <c r="B16" s="49" t="s">
        <v>305</v>
      </c>
      <c r="C16" s="49" t="s">
        <v>279</v>
      </c>
      <c r="D16" s="38"/>
      <c r="E16" s="38"/>
      <c r="F16" s="38"/>
      <c r="G16" s="38"/>
      <c r="H16" s="38"/>
      <c r="I16" s="38">
        <f t="shared" si="5"/>
        <v>0</v>
      </c>
      <c r="J16" s="38">
        <f t="shared" si="6"/>
        <v>0</v>
      </c>
      <c r="K16" s="38"/>
      <c r="L16" s="38">
        <f t="shared" si="7"/>
        <v>0</v>
      </c>
      <c r="M16" s="38">
        <f t="shared" si="8"/>
        <v>1</v>
      </c>
      <c r="N16" s="39">
        <f t="shared" si="9"/>
        <v>0</v>
      </c>
      <c r="O16" s="39">
        <f t="shared" si="10"/>
        <v>0</v>
      </c>
      <c r="P16" s="42">
        <f t="shared" si="11"/>
        <v>0</v>
      </c>
      <c r="Q16" s="42">
        <f t="shared" si="12"/>
        <v>0</v>
      </c>
      <c r="R16" s="43">
        <f t="shared" si="13"/>
        <v>0</v>
      </c>
    </row>
    <row r="17" spans="1:18" ht="20" customHeight="1" x14ac:dyDescent="0.4">
      <c r="A17" s="38">
        <v>14</v>
      </c>
      <c r="B17" s="49" t="s">
        <v>306</v>
      </c>
      <c r="C17" s="49" t="s">
        <v>29</v>
      </c>
      <c r="D17" s="38"/>
      <c r="E17" s="38"/>
      <c r="F17" s="38"/>
      <c r="G17" s="38"/>
      <c r="H17" s="38"/>
      <c r="I17" s="38">
        <f t="shared" si="5"/>
        <v>0</v>
      </c>
      <c r="J17" s="38">
        <f t="shared" si="6"/>
        <v>0</v>
      </c>
      <c r="K17" s="38"/>
      <c r="L17" s="38">
        <f t="shared" si="7"/>
        <v>0</v>
      </c>
      <c r="M17" s="38">
        <f t="shared" si="8"/>
        <v>1</v>
      </c>
      <c r="N17" s="39">
        <f t="shared" si="9"/>
        <v>0</v>
      </c>
      <c r="O17" s="39">
        <f t="shared" si="10"/>
        <v>0</v>
      </c>
      <c r="P17" s="42">
        <f t="shared" si="11"/>
        <v>0</v>
      </c>
      <c r="Q17" s="42">
        <f t="shared" si="12"/>
        <v>0</v>
      </c>
      <c r="R17" s="43">
        <f t="shared" si="13"/>
        <v>0</v>
      </c>
    </row>
    <row r="18" spans="1:18" ht="20" customHeight="1" x14ac:dyDescent="0.4">
      <c r="A18" s="38">
        <v>15</v>
      </c>
      <c r="B18" s="49" t="s">
        <v>307</v>
      </c>
      <c r="C18" s="49" t="s">
        <v>203</v>
      </c>
      <c r="D18" s="38"/>
      <c r="E18" s="38"/>
      <c r="F18" s="38"/>
      <c r="G18" s="38"/>
      <c r="H18" s="38"/>
      <c r="I18" s="38">
        <f t="shared" si="5"/>
        <v>0</v>
      </c>
      <c r="J18" s="38">
        <f t="shared" si="6"/>
        <v>0</v>
      </c>
      <c r="K18" s="38"/>
      <c r="L18" s="38">
        <f t="shared" si="7"/>
        <v>0</v>
      </c>
      <c r="M18" s="38">
        <f t="shared" si="8"/>
        <v>1</v>
      </c>
      <c r="N18" s="39">
        <f t="shared" si="9"/>
        <v>0</v>
      </c>
      <c r="O18" s="39">
        <f t="shared" si="10"/>
        <v>0</v>
      </c>
      <c r="P18" s="42">
        <f t="shared" si="11"/>
        <v>0</v>
      </c>
      <c r="Q18" s="42">
        <f t="shared" si="12"/>
        <v>0</v>
      </c>
      <c r="R18" s="43">
        <f t="shared" si="13"/>
        <v>0</v>
      </c>
    </row>
    <row r="19" spans="1:18" ht="20" customHeight="1" x14ac:dyDescent="0.4">
      <c r="A19" s="38">
        <v>16</v>
      </c>
      <c r="B19" s="49" t="s">
        <v>308</v>
      </c>
      <c r="C19" s="49" t="s">
        <v>115</v>
      </c>
      <c r="D19" s="38"/>
      <c r="E19" s="38"/>
      <c r="F19" s="38"/>
      <c r="G19" s="38"/>
      <c r="H19" s="38"/>
      <c r="I19" s="38">
        <f t="shared" si="5"/>
        <v>0</v>
      </c>
      <c r="J19" s="38">
        <f t="shared" si="6"/>
        <v>0</v>
      </c>
      <c r="K19" s="38"/>
      <c r="L19" s="38">
        <f t="shared" si="7"/>
        <v>0</v>
      </c>
      <c r="M19" s="38">
        <f t="shared" si="8"/>
        <v>1</v>
      </c>
      <c r="N19" s="39">
        <f t="shared" si="9"/>
        <v>0</v>
      </c>
      <c r="O19" s="39">
        <f t="shared" si="10"/>
        <v>0</v>
      </c>
      <c r="P19" s="42">
        <f t="shared" si="11"/>
        <v>0</v>
      </c>
      <c r="Q19" s="42">
        <f t="shared" si="12"/>
        <v>0</v>
      </c>
      <c r="R19" s="43">
        <f t="shared" si="13"/>
        <v>0</v>
      </c>
    </row>
    <row r="20" spans="1:18" ht="20" customHeight="1" x14ac:dyDescent="0.4">
      <c r="A20" s="38">
        <v>17</v>
      </c>
      <c r="B20" s="49" t="s">
        <v>114</v>
      </c>
      <c r="C20" s="49" t="s">
        <v>109</v>
      </c>
      <c r="D20" s="38"/>
      <c r="E20" s="38"/>
      <c r="F20" s="38"/>
      <c r="G20" s="38"/>
      <c r="H20" s="38"/>
      <c r="I20" s="38">
        <f t="shared" si="5"/>
        <v>0</v>
      </c>
      <c r="J20" s="38">
        <f t="shared" si="6"/>
        <v>0</v>
      </c>
      <c r="K20" s="38"/>
      <c r="L20" s="38">
        <f t="shared" si="7"/>
        <v>0</v>
      </c>
      <c r="M20" s="38">
        <f t="shared" si="8"/>
        <v>1</v>
      </c>
      <c r="N20" s="39">
        <f t="shared" si="9"/>
        <v>0</v>
      </c>
      <c r="O20" s="39">
        <f t="shared" si="10"/>
        <v>0</v>
      </c>
      <c r="P20" s="42">
        <f t="shared" si="11"/>
        <v>0</v>
      </c>
      <c r="Q20" s="42">
        <f t="shared" si="12"/>
        <v>0</v>
      </c>
      <c r="R20" s="43">
        <f t="shared" si="13"/>
        <v>0</v>
      </c>
    </row>
    <row r="21" spans="1:18" ht="20" customHeight="1" x14ac:dyDescent="0.4">
      <c r="A21" s="38">
        <v>18</v>
      </c>
      <c r="B21" s="49" t="s">
        <v>309</v>
      </c>
      <c r="C21" s="49" t="s">
        <v>297</v>
      </c>
      <c r="D21" s="38"/>
      <c r="E21" s="38"/>
      <c r="F21" s="38"/>
      <c r="G21" s="38"/>
      <c r="H21" s="38"/>
      <c r="I21" s="38">
        <f t="shared" si="5"/>
        <v>0</v>
      </c>
      <c r="J21" s="38">
        <f t="shared" si="6"/>
        <v>0</v>
      </c>
      <c r="K21" s="38"/>
      <c r="L21" s="38">
        <f t="shared" si="7"/>
        <v>0</v>
      </c>
      <c r="M21" s="38">
        <f t="shared" si="8"/>
        <v>1</v>
      </c>
      <c r="N21" s="39">
        <f t="shared" si="9"/>
        <v>0</v>
      </c>
      <c r="O21" s="39">
        <f t="shared" si="10"/>
        <v>0</v>
      </c>
      <c r="P21" s="42">
        <f t="shared" si="11"/>
        <v>0</v>
      </c>
      <c r="Q21" s="42">
        <f t="shared" si="12"/>
        <v>0</v>
      </c>
      <c r="R21" s="43">
        <f t="shared" si="13"/>
        <v>0</v>
      </c>
    </row>
    <row r="22" spans="1:18" ht="20" customHeight="1" x14ac:dyDescent="0.4">
      <c r="A22" s="38">
        <v>19</v>
      </c>
      <c r="B22" s="49" t="s">
        <v>310</v>
      </c>
      <c r="C22" s="49" t="s">
        <v>203</v>
      </c>
      <c r="D22" s="38"/>
      <c r="E22" s="38"/>
      <c r="F22" s="38"/>
      <c r="G22" s="38"/>
      <c r="H22" s="38"/>
      <c r="I22" s="38">
        <f t="shared" si="5"/>
        <v>0</v>
      </c>
      <c r="J22" s="38">
        <f t="shared" si="6"/>
        <v>0</v>
      </c>
      <c r="K22" s="38"/>
      <c r="L22" s="38">
        <f t="shared" si="7"/>
        <v>0</v>
      </c>
      <c r="M22" s="38">
        <f t="shared" si="8"/>
        <v>1</v>
      </c>
      <c r="N22" s="39">
        <f t="shared" si="9"/>
        <v>0</v>
      </c>
      <c r="O22" s="39">
        <f t="shared" si="10"/>
        <v>0</v>
      </c>
      <c r="P22" s="42">
        <f t="shared" si="11"/>
        <v>0</v>
      </c>
      <c r="Q22" s="42">
        <f t="shared" si="12"/>
        <v>0</v>
      </c>
      <c r="R22" s="43">
        <f t="shared" si="13"/>
        <v>0</v>
      </c>
    </row>
    <row r="23" spans="1:18" ht="20" customHeight="1" x14ac:dyDescent="0.4">
      <c r="A23" s="38">
        <v>20</v>
      </c>
      <c r="B23" s="49" t="s">
        <v>311</v>
      </c>
      <c r="C23" s="49" t="s">
        <v>115</v>
      </c>
      <c r="D23" s="38"/>
      <c r="E23" s="38"/>
      <c r="F23" s="38"/>
      <c r="G23" s="38"/>
      <c r="H23" s="38"/>
      <c r="I23" s="38">
        <f t="shared" si="5"/>
        <v>0</v>
      </c>
      <c r="J23" s="38">
        <f t="shared" si="6"/>
        <v>0</v>
      </c>
      <c r="K23" s="38"/>
      <c r="L23" s="38">
        <f t="shared" si="7"/>
        <v>0</v>
      </c>
      <c r="M23" s="38">
        <f t="shared" si="8"/>
        <v>1</v>
      </c>
      <c r="N23" s="39">
        <f t="shared" si="9"/>
        <v>0</v>
      </c>
      <c r="O23" s="39">
        <f t="shared" si="10"/>
        <v>0</v>
      </c>
      <c r="P23" s="42">
        <f t="shared" si="11"/>
        <v>0</v>
      </c>
      <c r="Q23" s="42">
        <f t="shared" si="12"/>
        <v>0</v>
      </c>
      <c r="R23" s="43">
        <f t="shared" si="13"/>
        <v>0</v>
      </c>
    </row>
    <row r="24" spans="1:18" ht="20" customHeight="1" x14ac:dyDescent="0.4">
      <c r="A24" s="38">
        <v>21</v>
      </c>
      <c r="B24" s="49" t="s">
        <v>33</v>
      </c>
      <c r="C24" s="49" t="s">
        <v>26</v>
      </c>
      <c r="D24" s="38"/>
      <c r="E24" s="38"/>
      <c r="F24" s="38"/>
      <c r="G24" s="38"/>
      <c r="H24" s="38"/>
      <c r="I24" s="38">
        <f t="shared" si="5"/>
        <v>0</v>
      </c>
      <c r="J24" s="38">
        <f t="shared" si="6"/>
        <v>0</v>
      </c>
      <c r="K24" s="38"/>
      <c r="L24" s="38">
        <f t="shared" si="7"/>
        <v>0</v>
      </c>
      <c r="M24" s="38">
        <f t="shared" si="8"/>
        <v>1</v>
      </c>
      <c r="N24" s="39">
        <f t="shared" si="9"/>
        <v>0</v>
      </c>
      <c r="O24" s="39">
        <f t="shared" si="10"/>
        <v>0</v>
      </c>
      <c r="P24" s="42">
        <f t="shared" si="11"/>
        <v>0</v>
      </c>
      <c r="Q24" s="42">
        <f t="shared" si="12"/>
        <v>0</v>
      </c>
      <c r="R24" s="43">
        <f t="shared" si="13"/>
        <v>0</v>
      </c>
    </row>
    <row r="25" spans="1:18" ht="20" customHeight="1" x14ac:dyDescent="0.4">
      <c r="A25" s="38">
        <v>22</v>
      </c>
      <c r="B25" s="49" t="s">
        <v>312</v>
      </c>
      <c r="C25" s="49" t="s">
        <v>297</v>
      </c>
      <c r="D25" s="38"/>
      <c r="E25" s="38"/>
      <c r="F25" s="38"/>
      <c r="G25" s="38"/>
      <c r="H25" s="38"/>
      <c r="I25" s="38">
        <f t="shared" si="5"/>
        <v>0</v>
      </c>
      <c r="J25" s="38">
        <f t="shared" si="6"/>
        <v>0</v>
      </c>
      <c r="K25" s="38"/>
      <c r="L25" s="38">
        <f t="shared" si="7"/>
        <v>0</v>
      </c>
      <c r="M25" s="38">
        <f t="shared" si="8"/>
        <v>1</v>
      </c>
      <c r="N25" s="39">
        <f t="shared" si="9"/>
        <v>0</v>
      </c>
      <c r="O25" s="39">
        <f t="shared" si="10"/>
        <v>0</v>
      </c>
      <c r="P25" s="42">
        <f t="shared" si="11"/>
        <v>0</v>
      </c>
      <c r="Q25" s="42">
        <f t="shared" si="12"/>
        <v>0</v>
      </c>
      <c r="R25" s="43">
        <f t="shared" si="13"/>
        <v>0</v>
      </c>
    </row>
    <row r="26" spans="1:18" ht="20" customHeight="1" x14ac:dyDescent="0.4">
      <c r="A26" s="38">
        <v>23</v>
      </c>
      <c r="B26" s="49" t="s">
        <v>313</v>
      </c>
      <c r="C26" s="49" t="s">
        <v>314</v>
      </c>
      <c r="D26" s="38"/>
      <c r="E26" s="38"/>
      <c r="F26" s="38"/>
      <c r="G26" s="38"/>
      <c r="H26" s="38"/>
      <c r="I26" s="38">
        <f t="shared" si="5"/>
        <v>0</v>
      </c>
      <c r="J26" s="38">
        <f t="shared" si="6"/>
        <v>0</v>
      </c>
      <c r="K26" s="38"/>
      <c r="L26" s="38">
        <f t="shared" si="7"/>
        <v>0</v>
      </c>
      <c r="M26" s="38">
        <f t="shared" si="8"/>
        <v>1</v>
      </c>
      <c r="N26" s="39">
        <f t="shared" si="9"/>
        <v>0</v>
      </c>
      <c r="O26" s="39">
        <f t="shared" si="10"/>
        <v>0</v>
      </c>
      <c r="P26" s="42">
        <f t="shared" si="11"/>
        <v>0</v>
      </c>
      <c r="Q26" s="42">
        <f t="shared" si="12"/>
        <v>0</v>
      </c>
      <c r="R26" s="43">
        <f t="shared" si="13"/>
        <v>0</v>
      </c>
    </row>
    <row r="27" spans="1:18" ht="19.5" x14ac:dyDescent="0.4">
      <c r="A27" s="29" t="s">
        <v>290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6"/>
      <c r="O27" s="16"/>
    </row>
    <row r="28" spans="1:18" ht="19.5" x14ac:dyDescent="0.4">
      <c r="A28" s="3"/>
      <c r="B28" s="3"/>
      <c r="C28" s="13" t="s">
        <v>9</v>
      </c>
      <c r="D28" s="13"/>
      <c r="E28" s="1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8" x14ac:dyDescent="0.4">
      <c r="A29" s="50" t="s">
        <v>66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</row>
    <row r="30" spans="1:18" x14ac:dyDescent="0.4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</row>
  </sheetData>
  <sortState ref="A4:C9">
    <sortCondition ref="A3"/>
  </sortState>
  <mergeCells count="4">
    <mergeCell ref="A29:R30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"/>
  <sheetViews>
    <sheetView tabSelected="1" topLeftCell="A4" zoomScale="68" zoomScaleNormal="68" workbookViewId="0">
      <selection activeCell="G20" sqref="G20"/>
    </sheetView>
  </sheetViews>
  <sheetFormatPr defaultRowHeight="17" x14ac:dyDescent="0.4"/>
  <cols>
    <col min="1" max="1" width="4.81640625" customWidth="1"/>
    <col min="3" max="3" width="11.08984375" customWidth="1"/>
    <col min="4" max="17" width="6.81640625" customWidth="1"/>
    <col min="18" max="18" width="10.6328125" bestFit="1" customWidth="1"/>
  </cols>
  <sheetData>
    <row r="1" spans="1:18" x14ac:dyDescent="0.4">
      <c r="A1" s="53" t="s">
        <v>315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1"/>
      <c r="O1" s="1"/>
      <c r="P1" s="4"/>
      <c r="Q1" s="4"/>
      <c r="R1" s="1"/>
    </row>
    <row r="2" spans="1:18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21</v>
      </c>
      <c r="O2" s="53"/>
      <c r="P2" s="53"/>
      <c r="Q2" s="54" t="s">
        <v>19</v>
      </c>
      <c r="R2" s="54"/>
    </row>
    <row r="3" spans="1:18" ht="5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23</v>
      </c>
      <c r="K3" s="41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18" ht="25" customHeight="1" x14ac:dyDescent="0.4">
      <c r="A4" s="38">
        <v>1</v>
      </c>
      <c r="B4" s="49" t="s">
        <v>317</v>
      </c>
      <c r="C4" s="49" t="s">
        <v>41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 t="shared" ref="M4:M11" si="0">RANK(L4,$L$4:$L$18)</f>
        <v>1</v>
      </c>
      <c r="N4" s="2">
        <f t="shared" ref="N4:N11" si="1">MAX(D4:H4)</f>
        <v>0</v>
      </c>
      <c r="O4" s="2">
        <f t="shared" ref="O4:O11" si="2">MIN(D4:H4)</f>
        <v>0</v>
      </c>
      <c r="P4" s="4">
        <f t="shared" ref="P4:P11" si="3">SUM(I4-N4-O4)</f>
        <v>0</v>
      </c>
      <c r="Q4" s="4">
        <f>AVERAGE(N4:O4)</f>
        <v>0</v>
      </c>
      <c r="R4" s="7">
        <f>L4-Q4</f>
        <v>0</v>
      </c>
    </row>
    <row r="5" spans="1:18" ht="25" customHeight="1" x14ac:dyDescent="0.4">
      <c r="A5" s="38">
        <v>2</v>
      </c>
      <c r="B5" s="49" t="s">
        <v>318</v>
      </c>
      <c r="C5" s="49" t="s">
        <v>297</v>
      </c>
      <c r="D5" s="38"/>
      <c r="E5" s="38"/>
      <c r="F5" s="38"/>
      <c r="G5" s="38"/>
      <c r="H5" s="38"/>
      <c r="I5" s="38">
        <f t="shared" ref="I5:I6" si="4">SUM(D5:H5)</f>
        <v>0</v>
      </c>
      <c r="J5" s="38">
        <f t="shared" ref="J5:J6" si="5">SUM(P5/3)</f>
        <v>0</v>
      </c>
      <c r="K5" s="38"/>
      <c r="L5" s="38">
        <f t="shared" ref="L5:L6" si="6">SUM(J5:K5)</f>
        <v>0</v>
      </c>
      <c r="M5" s="38">
        <f t="shared" si="0"/>
        <v>1</v>
      </c>
      <c r="N5" s="2">
        <f t="shared" si="1"/>
        <v>0</v>
      </c>
      <c r="O5" s="2">
        <f t="shared" si="2"/>
        <v>0</v>
      </c>
      <c r="P5" s="4">
        <f t="shared" si="3"/>
        <v>0</v>
      </c>
      <c r="Q5" s="4">
        <f t="shared" ref="Q5:Q6" si="7">AVERAGE(N5:O5)</f>
        <v>0</v>
      </c>
      <c r="R5" s="6">
        <f t="shared" ref="R5:R6" si="8">L5-Q5</f>
        <v>0</v>
      </c>
    </row>
    <row r="6" spans="1:18" ht="25" customHeight="1" x14ac:dyDescent="0.4">
      <c r="A6" s="38">
        <v>3</v>
      </c>
      <c r="B6" s="49" t="s">
        <v>319</v>
      </c>
      <c r="C6" s="49" t="s">
        <v>203</v>
      </c>
      <c r="D6" s="38"/>
      <c r="E6" s="38"/>
      <c r="F6" s="38"/>
      <c r="G6" s="38"/>
      <c r="H6" s="38"/>
      <c r="I6" s="38">
        <f t="shared" si="4"/>
        <v>0</v>
      </c>
      <c r="J6" s="38">
        <f t="shared" si="5"/>
        <v>0</v>
      </c>
      <c r="K6" s="38"/>
      <c r="L6" s="38">
        <f t="shared" si="6"/>
        <v>0</v>
      </c>
      <c r="M6" s="38">
        <f t="shared" si="0"/>
        <v>1</v>
      </c>
      <c r="N6" s="2">
        <f t="shared" si="1"/>
        <v>0</v>
      </c>
      <c r="O6" s="2">
        <f t="shared" si="2"/>
        <v>0</v>
      </c>
      <c r="P6" s="4">
        <f t="shared" si="3"/>
        <v>0</v>
      </c>
      <c r="Q6" s="4">
        <f t="shared" si="7"/>
        <v>0</v>
      </c>
      <c r="R6" s="6">
        <f t="shared" si="8"/>
        <v>0</v>
      </c>
    </row>
    <row r="7" spans="1:18" ht="25" customHeight="1" x14ac:dyDescent="0.4">
      <c r="A7" s="38">
        <v>4</v>
      </c>
      <c r="B7" s="49" t="s">
        <v>112</v>
      </c>
      <c r="C7" s="49" t="s">
        <v>109</v>
      </c>
      <c r="D7" s="38"/>
      <c r="E7" s="38"/>
      <c r="F7" s="38"/>
      <c r="G7" s="38"/>
      <c r="H7" s="38"/>
      <c r="I7" s="38">
        <f>SUM(D7:H7)</f>
        <v>0</v>
      </c>
      <c r="J7" s="38">
        <f>SUM(P7/3)</f>
        <v>0</v>
      </c>
      <c r="K7" s="38"/>
      <c r="L7" s="38">
        <f>SUM(J7:K7)</f>
        <v>0</v>
      </c>
      <c r="M7" s="38">
        <f t="shared" si="0"/>
        <v>1</v>
      </c>
      <c r="N7" s="2">
        <f t="shared" si="1"/>
        <v>0</v>
      </c>
      <c r="O7" s="2">
        <f t="shared" si="2"/>
        <v>0</v>
      </c>
      <c r="P7" s="4">
        <f t="shared" si="3"/>
        <v>0</v>
      </c>
      <c r="Q7" s="4">
        <f>AVERAGE(N7:O7)</f>
        <v>0</v>
      </c>
      <c r="R7" s="7">
        <f>L7-Q7</f>
        <v>0</v>
      </c>
    </row>
    <row r="8" spans="1:18" ht="25" customHeight="1" x14ac:dyDescent="0.4">
      <c r="A8" s="38">
        <v>5</v>
      </c>
      <c r="B8" s="49" t="s">
        <v>320</v>
      </c>
      <c r="C8" s="49" t="s">
        <v>28</v>
      </c>
      <c r="D8" s="38"/>
      <c r="E8" s="38"/>
      <c r="F8" s="38"/>
      <c r="G8" s="38"/>
      <c r="H8" s="38"/>
      <c r="I8" s="38">
        <f t="shared" ref="I8:I9" si="9">SUM(D8:H8)</f>
        <v>0</v>
      </c>
      <c r="J8" s="38">
        <f t="shared" ref="J8:J9" si="10">SUM(P8/3)</f>
        <v>0</v>
      </c>
      <c r="K8" s="38"/>
      <c r="L8" s="38">
        <f t="shared" ref="L8:L9" si="11">SUM(J8:K8)</f>
        <v>0</v>
      </c>
      <c r="M8" s="38">
        <f t="shared" si="0"/>
        <v>1</v>
      </c>
      <c r="N8" s="2">
        <f t="shared" si="1"/>
        <v>0</v>
      </c>
      <c r="O8" s="2">
        <f t="shared" si="2"/>
        <v>0</v>
      </c>
      <c r="P8" s="4">
        <f t="shared" si="3"/>
        <v>0</v>
      </c>
      <c r="Q8" s="4">
        <f t="shared" ref="Q8:Q9" si="12">AVERAGE(N8:O8)</f>
        <v>0</v>
      </c>
      <c r="R8" s="6">
        <f t="shared" ref="R8:R9" si="13">L8-Q8</f>
        <v>0</v>
      </c>
    </row>
    <row r="9" spans="1:18" ht="25" customHeight="1" x14ac:dyDescent="0.4">
      <c r="A9" s="38">
        <v>6</v>
      </c>
      <c r="B9" s="49" t="s">
        <v>321</v>
      </c>
      <c r="C9" s="49" t="s">
        <v>203</v>
      </c>
      <c r="D9" s="38"/>
      <c r="E9" s="38"/>
      <c r="F9" s="38"/>
      <c r="G9" s="38"/>
      <c r="H9" s="38"/>
      <c r="I9" s="38">
        <f t="shared" si="9"/>
        <v>0</v>
      </c>
      <c r="J9" s="38">
        <f t="shared" si="10"/>
        <v>0</v>
      </c>
      <c r="K9" s="38"/>
      <c r="L9" s="38">
        <f t="shared" si="11"/>
        <v>0</v>
      </c>
      <c r="M9" s="38">
        <f t="shared" si="0"/>
        <v>1</v>
      </c>
      <c r="N9" s="2">
        <f t="shared" si="1"/>
        <v>0</v>
      </c>
      <c r="O9" s="2">
        <f t="shared" si="2"/>
        <v>0</v>
      </c>
      <c r="P9" s="4">
        <f t="shared" si="3"/>
        <v>0</v>
      </c>
      <c r="Q9" s="4">
        <f t="shared" si="12"/>
        <v>0</v>
      </c>
      <c r="R9" s="6">
        <f t="shared" si="13"/>
        <v>0</v>
      </c>
    </row>
    <row r="10" spans="1:18" ht="25" customHeight="1" x14ac:dyDescent="0.4">
      <c r="A10" s="38">
        <v>7</v>
      </c>
      <c r="B10" s="49" t="s">
        <v>322</v>
      </c>
      <c r="C10" s="49" t="s">
        <v>109</v>
      </c>
      <c r="D10" s="38"/>
      <c r="E10" s="38"/>
      <c r="F10" s="38"/>
      <c r="G10" s="38"/>
      <c r="H10" s="38"/>
      <c r="I10" s="38">
        <f>SUM(D10:H10)</f>
        <v>0</v>
      </c>
      <c r="J10" s="38">
        <f>SUM(P10/3)</f>
        <v>0</v>
      </c>
      <c r="K10" s="38"/>
      <c r="L10" s="38">
        <f>SUM(J10:K10)</f>
        <v>0</v>
      </c>
      <c r="M10" s="38">
        <f t="shared" si="0"/>
        <v>1</v>
      </c>
      <c r="N10" s="2">
        <f t="shared" si="1"/>
        <v>0</v>
      </c>
      <c r="O10" s="2">
        <f t="shared" si="2"/>
        <v>0</v>
      </c>
      <c r="P10" s="4">
        <f t="shared" si="3"/>
        <v>0</v>
      </c>
      <c r="Q10" s="4">
        <f>AVERAGE(N10:O10)</f>
        <v>0</v>
      </c>
      <c r="R10" s="7">
        <f>L10-Q10</f>
        <v>0</v>
      </c>
    </row>
    <row r="11" spans="1:18" ht="25" customHeight="1" x14ac:dyDescent="0.4">
      <c r="A11" s="38">
        <v>8</v>
      </c>
      <c r="B11" s="49" t="s">
        <v>323</v>
      </c>
      <c r="C11" s="49" t="s">
        <v>28</v>
      </c>
      <c r="D11" s="38"/>
      <c r="E11" s="38"/>
      <c r="F11" s="38"/>
      <c r="G11" s="38"/>
      <c r="H11" s="38"/>
      <c r="I11" s="38">
        <f t="shared" ref="I11:I12" si="14">SUM(D11:H11)</f>
        <v>0</v>
      </c>
      <c r="J11" s="38">
        <f t="shared" ref="J11:J12" si="15">SUM(P11/3)</f>
        <v>0</v>
      </c>
      <c r="K11" s="38"/>
      <c r="L11" s="38">
        <f t="shared" ref="L11:L12" si="16">SUM(J11:K11)</f>
        <v>0</v>
      </c>
      <c r="M11" s="38">
        <f t="shared" si="0"/>
        <v>1</v>
      </c>
      <c r="N11" s="2">
        <f t="shared" si="1"/>
        <v>0</v>
      </c>
      <c r="O11" s="2">
        <f t="shared" si="2"/>
        <v>0</v>
      </c>
      <c r="P11" s="4">
        <f t="shared" si="3"/>
        <v>0</v>
      </c>
      <c r="Q11" s="4">
        <f t="shared" ref="Q11:Q12" si="17">AVERAGE(N11:O11)</f>
        <v>0</v>
      </c>
      <c r="R11" s="6">
        <f t="shared" ref="R11:R12" si="18">L11-Q11</f>
        <v>0</v>
      </c>
    </row>
    <row r="12" spans="1:18" ht="25" customHeight="1" x14ac:dyDescent="0.4">
      <c r="A12" s="38">
        <v>9</v>
      </c>
      <c r="B12" s="49" t="s">
        <v>324</v>
      </c>
      <c r="C12" s="49" t="s">
        <v>109</v>
      </c>
      <c r="D12" s="38"/>
      <c r="E12" s="38"/>
      <c r="F12" s="38"/>
      <c r="G12" s="38"/>
      <c r="H12" s="38"/>
      <c r="I12" s="38">
        <f t="shared" si="14"/>
        <v>0</v>
      </c>
      <c r="J12" s="38">
        <f t="shared" si="15"/>
        <v>0</v>
      </c>
      <c r="K12" s="38"/>
      <c r="L12" s="38">
        <f t="shared" si="16"/>
        <v>0</v>
      </c>
      <c r="M12" s="38">
        <f t="shared" ref="M12:M21" si="19">RANK(L12,$L$4:$L$18)</f>
        <v>1</v>
      </c>
      <c r="N12" s="39">
        <f t="shared" ref="N12:N21" si="20">MAX(D12:H12)</f>
        <v>0</v>
      </c>
      <c r="O12" s="39">
        <f t="shared" ref="O12:O21" si="21">MIN(D12:H12)</f>
        <v>0</v>
      </c>
      <c r="P12" s="42">
        <f t="shared" ref="P12:P21" si="22">SUM(I12-N12-O12)</f>
        <v>0</v>
      </c>
      <c r="Q12" s="42">
        <f t="shared" si="17"/>
        <v>0</v>
      </c>
      <c r="R12" s="44">
        <f t="shared" si="18"/>
        <v>0</v>
      </c>
    </row>
    <row r="13" spans="1:18" ht="25" customHeight="1" x14ac:dyDescent="0.4">
      <c r="A13" s="38">
        <v>10</v>
      </c>
      <c r="B13" s="49" t="s">
        <v>325</v>
      </c>
      <c r="C13" s="49" t="s">
        <v>26</v>
      </c>
      <c r="D13" s="38"/>
      <c r="E13" s="38"/>
      <c r="F13" s="38"/>
      <c r="G13" s="38"/>
      <c r="H13" s="38"/>
      <c r="I13" s="38">
        <f t="shared" ref="I13:I21" si="23">SUM(D13:H13)</f>
        <v>0</v>
      </c>
      <c r="J13" s="38">
        <f t="shared" ref="J13:J21" si="24">SUM(P13/3)</f>
        <v>0</v>
      </c>
      <c r="K13" s="38"/>
      <c r="L13" s="38">
        <f t="shared" ref="L13:L21" si="25">SUM(J13:K13)</f>
        <v>0</v>
      </c>
      <c r="M13" s="38">
        <f t="shared" si="19"/>
        <v>1</v>
      </c>
      <c r="N13" s="39">
        <f t="shared" si="20"/>
        <v>0</v>
      </c>
      <c r="O13" s="39">
        <f t="shared" si="21"/>
        <v>0</v>
      </c>
      <c r="P13" s="42">
        <f t="shared" si="22"/>
        <v>0</v>
      </c>
      <c r="Q13" s="42">
        <f t="shared" ref="Q13:Q21" si="26">AVERAGE(N13:O13)</f>
        <v>0</v>
      </c>
      <c r="R13" s="43">
        <f t="shared" ref="R13:R21" si="27">L13-Q13</f>
        <v>0</v>
      </c>
    </row>
    <row r="14" spans="1:18" ht="25" customHeight="1" x14ac:dyDescent="0.4">
      <c r="A14" s="38">
        <v>11</v>
      </c>
      <c r="B14" s="49" t="s">
        <v>326</v>
      </c>
      <c r="C14" s="49" t="s">
        <v>119</v>
      </c>
      <c r="D14" s="38"/>
      <c r="E14" s="38"/>
      <c r="F14" s="38"/>
      <c r="G14" s="38"/>
      <c r="H14" s="38"/>
      <c r="I14" s="38">
        <f t="shared" si="23"/>
        <v>0</v>
      </c>
      <c r="J14" s="38">
        <f t="shared" si="24"/>
        <v>0</v>
      </c>
      <c r="K14" s="38"/>
      <c r="L14" s="38">
        <f t="shared" si="25"/>
        <v>0</v>
      </c>
      <c r="M14" s="38">
        <f t="shared" si="19"/>
        <v>1</v>
      </c>
      <c r="N14" s="39">
        <f t="shared" si="20"/>
        <v>0</v>
      </c>
      <c r="O14" s="39">
        <f t="shared" si="21"/>
        <v>0</v>
      </c>
      <c r="P14" s="42">
        <f t="shared" si="22"/>
        <v>0</v>
      </c>
      <c r="Q14" s="42">
        <f t="shared" si="26"/>
        <v>0</v>
      </c>
      <c r="R14" s="44">
        <f t="shared" si="27"/>
        <v>0</v>
      </c>
    </row>
    <row r="15" spans="1:18" ht="25" customHeight="1" x14ac:dyDescent="0.4">
      <c r="A15" s="38">
        <v>12</v>
      </c>
      <c r="B15" s="49" t="s">
        <v>113</v>
      </c>
      <c r="C15" s="49" t="s">
        <v>41</v>
      </c>
      <c r="D15" s="38"/>
      <c r="E15" s="38"/>
      <c r="F15" s="38"/>
      <c r="G15" s="38"/>
      <c r="H15" s="38"/>
      <c r="I15" s="38">
        <f t="shared" si="23"/>
        <v>0</v>
      </c>
      <c r="J15" s="38">
        <f t="shared" si="24"/>
        <v>0</v>
      </c>
      <c r="K15" s="38"/>
      <c r="L15" s="38">
        <f t="shared" si="25"/>
        <v>0</v>
      </c>
      <c r="M15" s="38">
        <f t="shared" si="19"/>
        <v>1</v>
      </c>
      <c r="N15" s="39">
        <f t="shared" si="20"/>
        <v>0</v>
      </c>
      <c r="O15" s="39">
        <f t="shared" si="21"/>
        <v>0</v>
      </c>
      <c r="P15" s="42">
        <f t="shared" si="22"/>
        <v>0</v>
      </c>
      <c r="Q15" s="42">
        <f t="shared" si="26"/>
        <v>0</v>
      </c>
      <c r="R15" s="43">
        <f t="shared" si="27"/>
        <v>0</v>
      </c>
    </row>
    <row r="16" spans="1:18" ht="25" customHeight="1" x14ac:dyDescent="0.4">
      <c r="A16" s="38">
        <v>13</v>
      </c>
      <c r="B16" s="49" t="s">
        <v>121</v>
      </c>
      <c r="C16" s="49" t="s">
        <v>26</v>
      </c>
      <c r="D16" s="38"/>
      <c r="E16" s="38"/>
      <c r="F16" s="38"/>
      <c r="G16" s="38"/>
      <c r="H16" s="38"/>
      <c r="I16" s="38">
        <f t="shared" si="23"/>
        <v>0</v>
      </c>
      <c r="J16" s="38">
        <f t="shared" si="24"/>
        <v>0</v>
      </c>
      <c r="K16" s="38"/>
      <c r="L16" s="38">
        <f t="shared" si="25"/>
        <v>0</v>
      </c>
      <c r="M16" s="38">
        <f t="shared" si="19"/>
        <v>1</v>
      </c>
      <c r="N16" s="39">
        <f t="shared" si="20"/>
        <v>0</v>
      </c>
      <c r="O16" s="39">
        <f t="shared" si="21"/>
        <v>0</v>
      </c>
      <c r="P16" s="42">
        <f t="shared" si="22"/>
        <v>0</v>
      </c>
      <c r="Q16" s="42">
        <f t="shared" si="26"/>
        <v>0</v>
      </c>
      <c r="R16" s="44">
        <f t="shared" si="27"/>
        <v>0</v>
      </c>
    </row>
    <row r="17" spans="1:18" ht="25" customHeight="1" x14ac:dyDescent="0.4">
      <c r="A17" s="38">
        <v>14</v>
      </c>
      <c r="B17" s="49" t="s">
        <v>327</v>
      </c>
      <c r="C17" s="49" t="s">
        <v>26</v>
      </c>
      <c r="D17" s="38"/>
      <c r="E17" s="38"/>
      <c r="F17" s="38"/>
      <c r="G17" s="38"/>
      <c r="H17" s="38"/>
      <c r="I17" s="38">
        <f t="shared" si="23"/>
        <v>0</v>
      </c>
      <c r="J17" s="38">
        <f t="shared" si="24"/>
        <v>0</v>
      </c>
      <c r="K17" s="38"/>
      <c r="L17" s="38">
        <f t="shared" si="25"/>
        <v>0</v>
      </c>
      <c r="M17" s="38">
        <f t="shared" si="19"/>
        <v>1</v>
      </c>
      <c r="N17" s="39">
        <f t="shared" si="20"/>
        <v>0</v>
      </c>
      <c r="O17" s="39">
        <f t="shared" si="21"/>
        <v>0</v>
      </c>
      <c r="P17" s="42">
        <f t="shared" si="22"/>
        <v>0</v>
      </c>
      <c r="Q17" s="42">
        <f t="shared" si="26"/>
        <v>0</v>
      </c>
      <c r="R17" s="43">
        <f t="shared" si="27"/>
        <v>0</v>
      </c>
    </row>
    <row r="18" spans="1:18" ht="25" customHeight="1" x14ac:dyDescent="0.4">
      <c r="A18" s="38">
        <v>15</v>
      </c>
      <c r="B18" s="49" t="s">
        <v>328</v>
      </c>
      <c r="C18" s="49" t="s">
        <v>115</v>
      </c>
      <c r="D18" s="38"/>
      <c r="E18" s="38"/>
      <c r="F18" s="38"/>
      <c r="G18" s="38"/>
      <c r="H18" s="38"/>
      <c r="I18" s="38">
        <f t="shared" si="23"/>
        <v>0</v>
      </c>
      <c r="J18" s="38">
        <f t="shared" si="24"/>
        <v>0</v>
      </c>
      <c r="K18" s="38"/>
      <c r="L18" s="38">
        <f t="shared" si="25"/>
        <v>0</v>
      </c>
      <c r="M18" s="38">
        <f t="shared" si="19"/>
        <v>1</v>
      </c>
      <c r="N18" s="39">
        <f t="shared" si="20"/>
        <v>0</v>
      </c>
      <c r="O18" s="39">
        <f t="shared" si="21"/>
        <v>0</v>
      </c>
      <c r="P18" s="42">
        <f t="shared" si="22"/>
        <v>0</v>
      </c>
      <c r="Q18" s="42">
        <f t="shared" si="26"/>
        <v>0</v>
      </c>
      <c r="R18" s="44">
        <f t="shared" si="27"/>
        <v>0</v>
      </c>
    </row>
    <row r="19" spans="1:18" ht="25" customHeight="1" x14ac:dyDescent="0.4">
      <c r="A19" s="38">
        <v>16</v>
      </c>
      <c r="B19" s="49" t="s">
        <v>122</v>
      </c>
      <c r="C19" s="49" t="s">
        <v>29</v>
      </c>
      <c r="D19" s="38"/>
      <c r="E19" s="38"/>
      <c r="F19" s="38"/>
      <c r="G19" s="38"/>
      <c r="H19" s="38"/>
      <c r="I19" s="38">
        <f t="shared" si="23"/>
        <v>0</v>
      </c>
      <c r="J19" s="38">
        <f t="shared" si="24"/>
        <v>0</v>
      </c>
      <c r="K19" s="38"/>
      <c r="L19" s="38">
        <f t="shared" si="25"/>
        <v>0</v>
      </c>
      <c r="M19" s="38">
        <f t="shared" si="19"/>
        <v>1</v>
      </c>
      <c r="N19" s="39">
        <f t="shared" si="20"/>
        <v>0</v>
      </c>
      <c r="O19" s="39">
        <f t="shared" si="21"/>
        <v>0</v>
      </c>
      <c r="P19" s="42">
        <f t="shared" si="22"/>
        <v>0</v>
      </c>
      <c r="Q19" s="42">
        <f t="shared" si="26"/>
        <v>0</v>
      </c>
      <c r="R19" s="43">
        <f t="shared" si="27"/>
        <v>0</v>
      </c>
    </row>
    <row r="20" spans="1:18" ht="25" customHeight="1" x14ac:dyDescent="0.4">
      <c r="A20" s="38">
        <v>17</v>
      </c>
      <c r="B20" s="49" t="s">
        <v>329</v>
      </c>
      <c r="C20" s="49" t="s">
        <v>203</v>
      </c>
      <c r="D20" s="38"/>
      <c r="E20" s="38"/>
      <c r="F20" s="38"/>
      <c r="G20" s="38"/>
      <c r="H20" s="38"/>
      <c r="I20" s="38">
        <f t="shared" si="23"/>
        <v>0</v>
      </c>
      <c r="J20" s="38">
        <f t="shared" si="24"/>
        <v>0</v>
      </c>
      <c r="K20" s="38"/>
      <c r="L20" s="38">
        <f t="shared" si="25"/>
        <v>0</v>
      </c>
      <c r="M20" s="38">
        <f t="shared" si="19"/>
        <v>1</v>
      </c>
      <c r="N20" s="39">
        <f t="shared" si="20"/>
        <v>0</v>
      </c>
      <c r="O20" s="39">
        <f t="shared" si="21"/>
        <v>0</v>
      </c>
      <c r="P20" s="42">
        <f t="shared" si="22"/>
        <v>0</v>
      </c>
      <c r="Q20" s="42">
        <f t="shared" si="26"/>
        <v>0</v>
      </c>
      <c r="R20" s="44">
        <f t="shared" si="27"/>
        <v>0</v>
      </c>
    </row>
    <row r="21" spans="1:18" ht="25" customHeight="1" x14ac:dyDescent="0.4">
      <c r="A21" s="38">
        <v>18</v>
      </c>
      <c r="B21" s="49" t="s">
        <v>330</v>
      </c>
      <c r="C21" s="49" t="s">
        <v>115</v>
      </c>
      <c r="D21" s="38"/>
      <c r="E21" s="38"/>
      <c r="F21" s="38"/>
      <c r="G21" s="38"/>
      <c r="H21" s="38"/>
      <c r="I21" s="38">
        <f t="shared" si="23"/>
        <v>0</v>
      </c>
      <c r="J21" s="38">
        <f t="shared" si="24"/>
        <v>0</v>
      </c>
      <c r="K21" s="38"/>
      <c r="L21" s="38">
        <f t="shared" si="25"/>
        <v>0</v>
      </c>
      <c r="M21" s="38">
        <f t="shared" si="19"/>
        <v>1</v>
      </c>
      <c r="N21" s="39">
        <f t="shared" si="20"/>
        <v>0</v>
      </c>
      <c r="O21" s="39">
        <f t="shared" si="21"/>
        <v>0</v>
      </c>
      <c r="P21" s="42">
        <f t="shared" si="22"/>
        <v>0</v>
      </c>
      <c r="Q21" s="42">
        <f t="shared" si="26"/>
        <v>0</v>
      </c>
      <c r="R21" s="43">
        <f t="shared" si="27"/>
        <v>0</v>
      </c>
    </row>
    <row r="22" spans="1:18" ht="19.5" x14ac:dyDescent="0.4">
      <c r="A22" s="57" t="s">
        <v>316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8"/>
      <c r="O22" s="58"/>
    </row>
    <row r="23" spans="1:18" ht="19.5" x14ac:dyDescent="0.4">
      <c r="A23" s="3"/>
      <c r="B23" s="3"/>
      <c r="C23" s="55" t="s">
        <v>9</v>
      </c>
      <c r="D23" s="55"/>
      <c r="E23" s="55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8" x14ac:dyDescent="0.4">
      <c r="A24" s="50" t="s">
        <v>65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</row>
    <row r="25" spans="1:18" x14ac:dyDescent="0.4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</row>
  </sheetData>
  <mergeCells count="6">
    <mergeCell ref="A24:R25"/>
    <mergeCell ref="A1:M2"/>
    <mergeCell ref="N2:P2"/>
    <mergeCell ref="Q2:R2"/>
    <mergeCell ref="A22:O22"/>
    <mergeCell ref="C23:E23"/>
  </mergeCells>
  <phoneticPr fontId="1" type="noConversion"/>
  <pageMargins left="0.7" right="0.7" top="0.75" bottom="0.7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zoomScale="90" zoomScaleNormal="90" workbookViewId="0">
      <selection activeCell="S4" sqref="S4:T4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1" t="s">
        <v>332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48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334</v>
      </c>
      <c r="K3" s="40" t="s">
        <v>64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s="30" customFormat="1" ht="37" customHeight="1" x14ac:dyDescent="0.4">
      <c r="A4" s="38">
        <v>1</v>
      </c>
      <c r="B4" s="49" t="s">
        <v>229</v>
      </c>
      <c r="C4" s="49" t="s">
        <v>10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RANK(L4,$L$4:$L$7)</f>
        <v>1</v>
      </c>
      <c r="N4" s="2">
        <f t="shared" ref="N4:N7" si="0">MAX(D4:H4)</f>
        <v>0</v>
      </c>
      <c r="O4" s="2">
        <f t="shared" ref="O4:O7" si="1">MIN(D4:H4)</f>
        <v>0</v>
      </c>
      <c r="P4" s="28">
        <f t="shared" ref="P4:P7" si="2">SUM(I4-N4-O4)</f>
        <v>0</v>
      </c>
      <c r="Q4" s="28">
        <f>AVERAGE(N4:O4)</f>
        <v>0</v>
      </c>
      <c r="R4" s="31">
        <f>L4-Q4</f>
        <v>0</v>
      </c>
      <c r="S4" s="65"/>
      <c r="T4" s="65"/>
    </row>
    <row r="5" spans="1:20" s="30" customFormat="1" ht="37" customHeight="1" x14ac:dyDescent="0.4">
      <c r="A5" s="38">
        <v>2</v>
      </c>
      <c r="B5" s="49" t="s">
        <v>333</v>
      </c>
      <c r="C5" s="49" t="s">
        <v>77</v>
      </c>
      <c r="D5" s="38"/>
      <c r="E5" s="38"/>
      <c r="F5" s="38"/>
      <c r="G5" s="38"/>
      <c r="H5" s="38"/>
      <c r="I5" s="38">
        <f t="shared" ref="I5:I7" si="3">SUM(D5:H5)</f>
        <v>0</v>
      </c>
      <c r="J5" s="38">
        <f t="shared" ref="J5:J7" si="4">SUM(P5/3)</f>
        <v>0</v>
      </c>
      <c r="K5" s="38"/>
      <c r="L5" s="38">
        <f t="shared" ref="L5:L7" si="5">SUM(J5:K5)</f>
        <v>0</v>
      </c>
      <c r="M5" s="38">
        <f>RANK(L5,$L$4:$L$7)</f>
        <v>1</v>
      </c>
      <c r="N5" s="2">
        <f t="shared" si="0"/>
        <v>0</v>
      </c>
      <c r="O5" s="2">
        <f t="shared" si="1"/>
        <v>0</v>
      </c>
      <c r="P5" s="28">
        <f t="shared" si="2"/>
        <v>0</v>
      </c>
      <c r="Q5" s="28">
        <f t="shared" ref="Q5:Q7" si="6">AVERAGE(N5:O5)</f>
        <v>0</v>
      </c>
      <c r="R5" s="32">
        <f t="shared" ref="R5:R7" si="7">L5-Q5</f>
        <v>0</v>
      </c>
    </row>
    <row r="6" spans="1:20" s="30" customFormat="1" ht="37" customHeight="1" x14ac:dyDescent="0.4">
      <c r="A6" s="38">
        <v>3</v>
      </c>
      <c r="B6" s="49" t="s">
        <v>249</v>
      </c>
      <c r="C6" s="49" t="s">
        <v>10</v>
      </c>
      <c r="D6" s="38"/>
      <c r="E6" s="38"/>
      <c r="F6" s="38"/>
      <c r="G6" s="38"/>
      <c r="H6" s="38"/>
      <c r="I6" s="38">
        <f t="shared" si="3"/>
        <v>0</v>
      </c>
      <c r="J6" s="38">
        <f t="shared" si="4"/>
        <v>0</v>
      </c>
      <c r="K6" s="38"/>
      <c r="L6" s="38">
        <f t="shared" si="5"/>
        <v>0</v>
      </c>
      <c r="M6" s="38">
        <f>RANK(L6,$L$4:$L$7)</f>
        <v>1</v>
      </c>
      <c r="N6" s="2">
        <f t="shared" si="0"/>
        <v>0</v>
      </c>
      <c r="O6" s="2">
        <f t="shared" si="1"/>
        <v>0</v>
      </c>
      <c r="P6" s="28">
        <f t="shared" si="2"/>
        <v>0</v>
      </c>
      <c r="Q6" s="28">
        <f t="shared" si="6"/>
        <v>0</v>
      </c>
      <c r="R6" s="32">
        <f t="shared" si="7"/>
        <v>0</v>
      </c>
    </row>
    <row r="7" spans="1:20" s="30" customFormat="1" ht="37" customHeight="1" x14ac:dyDescent="0.4">
      <c r="A7" s="38">
        <v>4</v>
      </c>
      <c r="B7" s="49" t="s">
        <v>230</v>
      </c>
      <c r="C7" s="49" t="s">
        <v>10</v>
      </c>
      <c r="D7" s="38"/>
      <c r="E7" s="38"/>
      <c r="F7" s="38"/>
      <c r="G7" s="38"/>
      <c r="H7" s="38"/>
      <c r="I7" s="38">
        <f t="shared" si="3"/>
        <v>0</v>
      </c>
      <c r="J7" s="38">
        <f t="shared" si="4"/>
        <v>0</v>
      </c>
      <c r="K7" s="38"/>
      <c r="L7" s="38">
        <f t="shared" si="5"/>
        <v>0</v>
      </c>
      <c r="M7" s="38">
        <f>RANK(L7,$L$4:$L$7)</f>
        <v>1</v>
      </c>
      <c r="N7" s="2">
        <f t="shared" si="0"/>
        <v>0</v>
      </c>
      <c r="O7" s="2">
        <f t="shared" si="1"/>
        <v>0</v>
      </c>
      <c r="P7" s="28">
        <f t="shared" si="2"/>
        <v>0</v>
      </c>
      <c r="Q7" s="28">
        <f t="shared" si="6"/>
        <v>0</v>
      </c>
      <c r="R7" s="32">
        <f t="shared" si="7"/>
        <v>0</v>
      </c>
    </row>
    <row r="8" spans="1:20" s="30" customFormat="1" ht="37" customHeight="1" x14ac:dyDescent="0.4">
      <c r="A8" s="29" t="s">
        <v>331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6"/>
      <c r="O8" s="16"/>
      <c r="P8" s="4"/>
      <c r="Q8" s="4"/>
      <c r="R8" s="1"/>
    </row>
    <row r="9" spans="1:20" s="30" customFormat="1" ht="37" customHeight="1" x14ac:dyDescent="0.4">
      <c r="A9" s="3"/>
      <c r="B9" s="3"/>
      <c r="C9" s="55" t="s">
        <v>9</v>
      </c>
      <c r="D9" s="55"/>
      <c r="E9" s="55"/>
      <c r="F9" s="3"/>
      <c r="G9" s="3"/>
      <c r="H9" s="3"/>
      <c r="I9" s="3"/>
      <c r="J9" s="3"/>
      <c r="K9" s="3"/>
      <c r="L9" s="3"/>
      <c r="M9" s="3"/>
      <c r="N9" s="3"/>
      <c r="O9" s="3"/>
      <c r="P9" s="4"/>
      <c r="Q9" s="4"/>
      <c r="R9" s="1"/>
    </row>
    <row r="10" spans="1:20" s="30" customFormat="1" ht="37" customHeight="1" x14ac:dyDescent="0.4">
      <c r="A10" s="50" t="s">
        <v>62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</row>
    <row r="11" spans="1:20" s="30" customFormat="1" ht="37" customHeight="1" x14ac:dyDescent="0.4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</row>
    <row r="12" spans="1:20" s="30" customFormat="1" ht="36" customHeight="1" x14ac:dyDescent="0.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4"/>
      <c r="Q12" s="4"/>
      <c r="R12" s="1"/>
    </row>
    <row r="13" spans="1:20" ht="28.5" customHeight="1" x14ac:dyDescent="0.4"/>
  </sheetData>
  <sortState ref="A4:C11">
    <sortCondition ref="A3"/>
  </sortState>
  <mergeCells count="5">
    <mergeCell ref="A1:M2"/>
    <mergeCell ref="N2:P2"/>
    <mergeCell ref="Q2:R2"/>
    <mergeCell ref="C9:E9"/>
    <mergeCell ref="A10:R11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zoomScale="80" zoomScaleNormal="80" workbookViewId="0">
      <selection activeCell="S4" sqref="S4:T9"/>
    </sheetView>
  </sheetViews>
  <sheetFormatPr defaultColWidth="9" defaultRowHeight="17" x14ac:dyDescent="0.4"/>
  <cols>
    <col min="1" max="1" width="5.1796875" style="1" customWidth="1"/>
    <col min="2" max="2" width="9.6328125" style="1" bestFit="1" customWidth="1"/>
    <col min="3" max="3" width="12.453125" style="1" customWidth="1"/>
    <col min="4" max="8" width="7" style="1" bestFit="1" customWidth="1"/>
    <col min="9" max="9" width="7.453125" style="1" customWidth="1"/>
    <col min="10" max="10" width="8" style="1" customWidth="1"/>
    <col min="11" max="11" width="7.36328125" style="1" customWidth="1"/>
    <col min="12" max="12" width="7.453125" style="1" customWidth="1"/>
    <col min="13" max="13" width="6.81640625" style="1" customWidth="1"/>
    <col min="14" max="14" width="6.90625" style="1" customWidth="1"/>
    <col min="15" max="15" width="6.1796875" style="1" customWidth="1"/>
    <col min="16" max="16" width="6.6328125" style="4" customWidth="1"/>
    <col min="17" max="17" width="7.6328125" style="4" customWidth="1"/>
    <col min="18" max="18" width="11.90625" style="1" customWidth="1"/>
    <col min="19" max="16384" width="9" style="1"/>
  </cols>
  <sheetData>
    <row r="1" spans="1:20" ht="27.65" customHeight="1" x14ac:dyDescent="0.4">
      <c r="A1" s="53" t="s">
        <v>336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20" ht="24.65" customHeigh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3" t="s">
        <v>48</v>
      </c>
      <c r="O2" s="53"/>
      <c r="P2" s="53"/>
      <c r="Q2" s="54" t="s">
        <v>19</v>
      </c>
      <c r="R2" s="54"/>
    </row>
    <row r="3" spans="1:20" ht="45" customHeight="1" x14ac:dyDescent="0.4">
      <c r="A3" s="38" t="s">
        <v>1</v>
      </c>
      <c r="B3" s="38" t="s">
        <v>2</v>
      </c>
      <c r="C3" s="38" t="s">
        <v>3</v>
      </c>
      <c r="D3" s="38" t="s">
        <v>4</v>
      </c>
      <c r="E3" s="38" t="s">
        <v>5</v>
      </c>
      <c r="F3" s="38" t="s">
        <v>6</v>
      </c>
      <c r="G3" s="38" t="s">
        <v>7</v>
      </c>
      <c r="H3" s="38" t="s">
        <v>8</v>
      </c>
      <c r="I3" s="45" t="s">
        <v>20</v>
      </c>
      <c r="J3" s="41" t="s">
        <v>340</v>
      </c>
      <c r="K3" s="40" t="s">
        <v>12</v>
      </c>
      <c r="L3" s="40" t="s">
        <v>14</v>
      </c>
      <c r="M3" s="38" t="s">
        <v>0</v>
      </c>
      <c r="N3" s="9" t="s">
        <v>15</v>
      </c>
      <c r="O3" s="9" t="s">
        <v>16</v>
      </c>
      <c r="P3" s="10" t="s">
        <v>13</v>
      </c>
      <c r="Q3" s="5" t="s">
        <v>17</v>
      </c>
      <c r="R3" s="8" t="s">
        <v>18</v>
      </c>
    </row>
    <row r="4" spans="1:20" ht="36" customHeight="1" x14ac:dyDescent="0.4">
      <c r="A4" s="38">
        <v>1</v>
      </c>
      <c r="B4" s="49" t="s">
        <v>239</v>
      </c>
      <c r="C4" s="49" t="s">
        <v>10</v>
      </c>
      <c r="D4" s="38"/>
      <c r="E4" s="38"/>
      <c r="F4" s="38"/>
      <c r="G4" s="38"/>
      <c r="H4" s="38"/>
      <c r="I4" s="38">
        <f>SUM(D4:H4)</f>
        <v>0</v>
      </c>
      <c r="J4" s="38">
        <f>SUM(P4/3)</f>
        <v>0</v>
      </c>
      <c r="K4" s="38"/>
      <c r="L4" s="38">
        <f>SUM(J4:K4)</f>
        <v>0</v>
      </c>
      <c r="M4" s="38">
        <f>RANK(L4,$L$4:$L$5)</f>
        <v>1</v>
      </c>
      <c r="N4" s="2">
        <f>MAX(D4:H4)</f>
        <v>0</v>
      </c>
      <c r="O4" s="2">
        <f>MIN(D4:H4)</f>
        <v>0</v>
      </c>
      <c r="P4" s="4">
        <f>SUM(I4-N4-O4)</f>
        <v>0</v>
      </c>
      <c r="Q4" s="4">
        <f>AVERAGE(N4:O4)</f>
        <v>0</v>
      </c>
      <c r="R4" s="7">
        <f>L4-Q4</f>
        <v>0</v>
      </c>
      <c r="S4" s="65"/>
      <c r="T4" s="65"/>
    </row>
    <row r="5" spans="1:20" ht="36" customHeight="1" x14ac:dyDescent="0.4">
      <c r="A5" s="38">
        <v>2</v>
      </c>
      <c r="B5" s="49" t="s">
        <v>223</v>
      </c>
      <c r="C5" s="49" t="s">
        <v>24</v>
      </c>
      <c r="D5" s="38"/>
      <c r="E5" s="38"/>
      <c r="F5" s="38"/>
      <c r="G5" s="38"/>
      <c r="H5" s="38"/>
      <c r="I5" s="38">
        <f t="shared" ref="I5" si="0">SUM(D5:H5)</f>
        <v>0</v>
      </c>
      <c r="J5" s="38">
        <f t="shared" ref="J5" si="1">SUM(P5/3)</f>
        <v>0</v>
      </c>
      <c r="K5" s="38"/>
      <c r="L5" s="38">
        <f t="shared" ref="L5" si="2">SUM(J5:K5)</f>
        <v>0</v>
      </c>
      <c r="M5" s="38">
        <f>RANK(L5,$L$4:$L$5)</f>
        <v>1</v>
      </c>
      <c r="N5" s="2">
        <f>MAX(D5:H5)</f>
        <v>0</v>
      </c>
      <c r="O5" s="2">
        <f>MIN(D5:H5)</f>
        <v>0</v>
      </c>
      <c r="P5" s="4">
        <f>SUM(I5-N5-O5)</f>
        <v>0</v>
      </c>
      <c r="Q5" s="4">
        <f t="shared" ref="Q5" si="3">AVERAGE(N5:O5)</f>
        <v>0</v>
      </c>
      <c r="R5" s="6">
        <f t="shared" ref="R5" si="4">L5-Q5</f>
        <v>0</v>
      </c>
      <c r="S5" s="65"/>
      <c r="T5" s="65"/>
    </row>
    <row r="6" spans="1:20" ht="36" customHeight="1" x14ac:dyDescent="0.4">
      <c r="A6" s="38">
        <v>3</v>
      </c>
      <c r="B6" s="49" t="s">
        <v>339</v>
      </c>
      <c r="C6" s="49" t="s">
        <v>10</v>
      </c>
      <c r="D6" s="38"/>
      <c r="E6" s="38"/>
      <c r="F6" s="38"/>
      <c r="G6" s="38"/>
      <c r="H6" s="38"/>
      <c r="I6" s="38">
        <f t="shared" ref="I6:I9" si="5">SUM(D6:H6)</f>
        <v>0</v>
      </c>
      <c r="J6" s="38">
        <f t="shared" ref="J6:J9" si="6">SUM(P6/3)</f>
        <v>0</v>
      </c>
      <c r="K6" s="38"/>
      <c r="L6" s="38">
        <f t="shared" ref="L6:L9" si="7">SUM(J6:K6)</f>
        <v>0</v>
      </c>
      <c r="M6" s="38">
        <f t="shared" ref="M6:M9" si="8">RANK(L6,$L$4:$L$5)</f>
        <v>1</v>
      </c>
      <c r="N6" s="2">
        <f t="shared" ref="N6:N9" si="9">MAX(D6:H6)</f>
        <v>0</v>
      </c>
      <c r="O6" s="2">
        <f t="shared" ref="O6:O9" si="10">MIN(D6:H6)</f>
        <v>0</v>
      </c>
      <c r="P6" s="4">
        <f t="shared" ref="P6:P9" si="11">SUM(I6-N6-O6)</f>
        <v>0</v>
      </c>
      <c r="Q6" s="4">
        <f t="shared" ref="Q6:Q9" si="12">AVERAGE(N6:O6)</f>
        <v>0</v>
      </c>
      <c r="R6" s="6">
        <f t="shared" ref="R6:R9" si="13">L6-Q6</f>
        <v>0</v>
      </c>
      <c r="S6" s="65"/>
      <c r="T6" s="65"/>
    </row>
    <row r="7" spans="1:20" ht="36" customHeight="1" x14ac:dyDescent="0.4">
      <c r="A7" s="38">
        <v>4</v>
      </c>
      <c r="B7" s="49" t="s">
        <v>238</v>
      </c>
      <c r="C7" s="49" t="s">
        <v>24</v>
      </c>
      <c r="D7" s="38"/>
      <c r="E7" s="38"/>
      <c r="F7" s="38"/>
      <c r="G7" s="38"/>
      <c r="H7" s="38"/>
      <c r="I7" s="38">
        <f t="shared" si="5"/>
        <v>0</v>
      </c>
      <c r="J7" s="38">
        <f t="shared" si="6"/>
        <v>0</v>
      </c>
      <c r="K7" s="38"/>
      <c r="L7" s="38">
        <f t="shared" si="7"/>
        <v>0</v>
      </c>
      <c r="M7" s="38">
        <f t="shared" si="8"/>
        <v>1</v>
      </c>
      <c r="N7" s="2">
        <f t="shared" si="9"/>
        <v>0</v>
      </c>
      <c r="O7" s="2">
        <f t="shared" si="10"/>
        <v>0</v>
      </c>
      <c r="P7" s="4">
        <f t="shared" si="11"/>
        <v>0</v>
      </c>
      <c r="Q7" s="4">
        <f t="shared" si="12"/>
        <v>0</v>
      </c>
      <c r="R7" s="6">
        <f t="shared" si="13"/>
        <v>0</v>
      </c>
      <c r="S7" s="65"/>
      <c r="T7" s="65"/>
    </row>
    <row r="8" spans="1:20" ht="36" customHeight="1" x14ac:dyDescent="0.4">
      <c r="A8" s="38">
        <v>5</v>
      </c>
      <c r="B8" s="49" t="s">
        <v>224</v>
      </c>
      <c r="C8" s="49" t="s">
        <v>24</v>
      </c>
      <c r="D8" s="38"/>
      <c r="E8" s="38"/>
      <c r="F8" s="38"/>
      <c r="G8" s="38"/>
      <c r="H8" s="38"/>
      <c r="I8" s="38">
        <f t="shared" si="5"/>
        <v>0</v>
      </c>
      <c r="J8" s="38">
        <f t="shared" si="6"/>
        <v>0</v>
      </c>
      <c r="K8" s="38"/>
      <c r="L8" s="38">
        <f t="shared" si="7"/>
        <v>0</v>
      </c>
      <c r="M8" s="38">
        <f t="shared" si="8"/>
        <v>1</v>
      </c>
      <c r="N8" s="2">
        <f t="shared" si="9"/>
        <v>0</v>
      </c>
      <c r="O8" s="2">
        <f t="shared" si="10"/>
        <v>0</v>
      </c>
      <c r="P8" s="4">
        <f t="shared" si="11"/>
        <v>0</v>
      </c>
      <c r="Q8" s="4">
        <f t="shared" si="12"/>
        <v>0</v>
      </c>
      <c r="R8" s="6">
        <f t="shared" si="13"/>
        <v>0</v>
      </c>
      <c r="S8" s="65"/>
      <c r="T8" s="65"/>
    </row>
    <row r="9" spans="1:20" ht="36" customHeight="1" x14ac:dyDescent="0.4">
      <c r="A9" s="38">
        <v>6</v>
      </c>
      <c r="B9" s="49" t="s">
        <v>337</v>
      </c>
      <c r="C9" s="49" t="s">
        <v>338</v>
      </c>
      <c r="D9" s="38"/>
      <c r="E9" s="38"/>
      <c r="F9" s="38"/>
      <c r="G9" s="38"/>
      <c r="H9" s="38"/>
      <c r="I9" s="38">
        <f t="shared" si="5"/>
        <v>0</v>
      </c>
      <c r="J9" s="38">
        <f t="shared" si="6"/>
        <v>0</v>
      </c>
      <c r="K9" s="38"/>
      <c r="L9" s="38">
        <f t="shared" si="7"/>
        <v>0</v>
      </c>
      <c r="M9" s="38">
        <f t="shared" si="8"/>
        <v>1</v>
      </c>
      <c r="N9" s="2">
        <f t="shared" si="9"/>
        <v>0</v>
      </c>
      <c r="O9" s="2">
        <f t="shared" si="10"/>
        <v>0</v>
      </c>
      <c r="P9" s="4">
        <f t="shared" si="11"/>
        <v>0</v>
      </c>
      <c r="Q9" s="4">
        <f t="shared" si="12"/>
        <v>0</v>
      </c>
      <c r="R9" s="6">
        <f t="shared" si="13"/>
        <v>0</v>
      </c>
      <c r="S9" s="65"/>
      <c r="T9" s="65"/>
    </row>
    <row r="10" spans="1:20" ht="36" customHeight="1" x14ac:dyDescent="0.4">
      <c r="A10" s="15" t="s">
        <v>335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2"/>
      <c r="O10" s="2"/>
      <c r="R10" s="6"/>
    </row>
    <row r="11" spans="1:20" ht="36" customHeight="1" x14ac:dyDescent="0.4">
      <c r="C11" s="55" t="s">
        <v>9</v>
      </c>
      <c r="D11" s="55"/>
      <c r="E11" s="55"/>
      <c r="N11" s="16"/>
      <c r="O11" s="16"/>
    </row>
    <row r="12" spans="1:20" ht="58.5" customHeight="1" x14ac:dyDescent="0.4">
      <c r="A12" s="50" t="s">
        <v>62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</row>
    <row r="13" spans="1:20" ht="36" customHeight="1" x14ac:dyDescent="0.4"/>
    <row r="14" spans="1:20" ht="36" customHeight="1" x14ac:dyDescent="0.4"/>
    <row r="15" spans="1:20" ht="36" customHeight="1" x14ac:dyDescent="0.4"/>
  </sheetData>
  <mergeCells count="5">
    <mergeCell ref="A12:R12"/>
    <mergeCell ref="A1:M2"/>
    <mergeCell ref="N2:P2"/>
    <mergeCell ref="Q2:R2"/>
    <mergeCell ref="C11:E11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27</vt:i4>
      </vt:variant>
    </vt:vector>
  </HeadingPairs>
  <TitlesOfParts>
    <vt:vector size="27" baseType="lpstr">
      <vt:lpstr>1國女奇兵</vt:lpstr>
      <vt:lpstr>2小高男奇兵</vt:lpstr>
      <vt:lpstr>3國女雙兵</vt:lpstr>
      <vt:lpstr>4國男雙兵</vt:lpstr>
      <vt:lpstr>5小高女雙兵</vt:lpstr>
      <vt:lpstr>6小高男雙兵</vt:lpstr>
      <vt:lpstr>7國女短兵</vt:lpstr>
      <vt:lpstr>8國男短兵</vt:lpstr>
      <vt:lpstr>9國女長兵</vt:lpstr>
      <vt:lpstr>10國男長兵</vt:lpstr>
      <vt:lpstr>11小高女長兵</vt:lpstr>
      <vt:lpstr>12小高男長兵</vt:lpstr>
      <vt:lpstr>13小低女長兵</vt:lpstr>
      <vt:lpstr>14國女棍術</vt:lpstr>
      <vt:lpstr>15國男棍術</vt:lpstr>
      <vt:lpstr>16國女化技</vt:lpstr>
      <vt:lpstr>17國男化技</vt:lpstr>
      <vt:lpstr>18國女國術南拳</vt:lpstr>
      <vt:lpstr>19國男國術南拳</vt:lpstr>
      <vt:lpstr>20國男少林連環拳</vt:lpstr>
      <vt:lpstr>21國女少林連環拳</vt:lpstr>
      <vt:lpstr>22小低男金羅漢</vt:lpstr>
      <vt:lpstr>23小低女金羅漢</vt:lpstr>
      <vt:lpstr>24小高男金羅漢</vt:lpstr>
      <vt:lpstr>25小高女金羅漢</vt:lpstr>
      <vt:lpstr>26國女金羅漢</vt:lpstr>
      <vt:lpstr>27國男金羅漢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2021-03-26T05:59:17Z</cp:lastPrinted>
  <dcterms:created xsi:type="dcterms:W3CDTF">2017-10-16T13:29:03Z</dcterms:created>
  <dcterms:modified xsi:type="dcterms:W3CDTF">2022-03-26T15:20:38Z</dcterms:modified>
</cp:coreProperties>
</file>