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武術\112春季縣長盃\"/>
    </mc:Choice>
  </mc:AlternateContent>
  <bookViews>
    <workbookView xWindow="0" yWindow="0" windowWidth="0" windowHeight="18410" tabRatio="939"/>
  </bookViews>
  <sheets>
    <sheet name="1國男 北拳" sheetId="1" r:id="rId1"/>
    <sheet name="2國女 北拳" sheetId="2" r:id="rId2"/>
    <sheet name="3小高男 北拳" sheetId="3" r:id="rId3"/>
    <sheet name="4小高女 北拳" sheetId="4" r:id="rId4"/>
    <sheet name="5小低男 北拳" sheetId="5" r:id="rId5"/>
    <sheet name="6小低女 北拳" sheetId="6" r:id="rId6"/>
    <sheet name="7國男 南拳" sheetId="7" r:id="rId7"/>
    <sheet name="8國女 南拳" sheetId="8" r:id="rId8"/>
    <sheet name="9小高男 廣東南拳" sheetId="9" r:id="rId9"/>
    <sheet name="10小高女 廣東南拳" sheetId="10" r:id="rId10"/>
    <sheet name="11小低男 廣東南拳" sheetId="11" r:id="rId11"/>
    <sheet name="12小低女 五步拳" sheetId="12" r:id="rId12"/>
    <sheet name="13小低男 五步拳" sheetId="13" r:id="rId13"/>
    <sheet name="14小高男 福建南拳" sheetId="14" r:id="rId14"/>
    <sheet name="15小高女 福建南拳" sheetId="15" r:id="rId15"/>
    <sheet name="16小低男 福建南拳" sheetId="16" r:id="rId16"/>
    <sheet name="17小低女 福建南拳" sheetId="17" r:id="rId17"/>
    <sheet name="18國男 內家拳" sheetId="18" r:id="rId18"/>
    <sheet name="19國女 內家拳" sheetId="19" r:id="rId19"/>
    <sheet name="20小高男 內家拳" sheetId="20" r:id="rId20"/>
    <sheet name="21小高女 內家拳" sheetId="21" r:id="rId21"/>
    <sheet name="22小低男 內家拳" sheetId="22" r:id="rId22"/>
    <sheet name="23小低女 內家拳" sheetId="23" r:id="rId23"/>
    <sheet name="24社會 奇門兵器" sheetId="24" r:id="rId24"/>
    <sheet name="25國男 奇門兵器" sheetId="25" r:id="rId25"/>
    <sheet name="26國女 奇門兵器" sheetId="26" r:id="rId26"/>
    <sheet name="27小高男 奇門兵器" sheetId="27" r:id="rId27"/>
  </sheets>
  <calcPr calcId="162913"/>
</workbook>
</file>

<file path=xl/calcChain.xml><?xml version="1.0" encoding="utf-8"?>
<calcChain xmlns="http://schemas.openxmlformats.org/spreadsheetml/2006/main">
  <c r="O6" i="27" l="1"/>
  <c r="N6" i="27"/>
  <c r="Q6" i="27" s="1"/>
  <c r="I6" i="27"/>
  <c r="P6" i="27" s="1"/>
  <c r="J6" i="27" s="1"/>
  <c r="L6" i="27" s="1"/>
  <c r="P5" i="27"/>
  <c r="J5" i="27" s="1"/>
  <c r="O5" i="27"/>
  <c r="N5" i="27"/>
  <c r="Q5" i="27" s="1"/>
  <c r="L5" i="27"/>
  <c r="I5" i="27"/>
  <c r="Q4" i="27"/>
  <c r="P4" i="27"/>
  <c r="J4" i="27" s="1"/>
  <c r="L4" i="27" s="1"/>
  <c r="O4" i="27"/>
  <c r="N4" i="27"/>
  <c r="I4" i="27"/>
  <c r="O7" i="26"/>
  <c r="N7" i="26"/>
  <c r="Q7" i="26" s="1"/>
  <c r="I7" i="26"/>
  <c r="O6" i="26"/>
  <c r="N6" i="26"/>
  <c r="I6" i="26"/>
  <c r="P5" i="26"/>
  <c r="O5" i="26"/>
  <c r="N5" i="26"/>
  <c r="Q5" i="26" s="1"/>
  <c r="J5" i="26"/>
  <c r="L5" i="26" s="1"/>
  <c r="I5" i="26"/>
  <c r="Q4" i="26"/>
  <c r="P4" i="26"/>
  <c r="J4" i="26" s="1"/>
  <c r="L4" i="26" s="1"/>
  <c r="O4" i="26"/>
  <c r="N4" i="26"/>
  <c r="I4" i="26"/>
  <c r="O5" i="25"/>
  <c r="N5" i="25"/>
  <c r="Q5" i="25" s="1"/>
  <c r="I5" i="25"/>
  <c r="O4" i="25"/>
  <c r="N4" i="25"/>
  <c r="I4" i="25"/>
  <c r="P10" i="24"/>
  <c r="O10" i="24"/>
  <c r="N10" i="24"/>
  <c r="Q10" i="24" s="1"/>
  <c r="J10" i="24"/>
  <c r="L10" i="24" s="1"/>
  <c r="I10" i="24"/>
  <c r="Q9" i="24"/>
  <c r="P9" i="24"/>
  <c r="J9" i="24" s="1"/>
  <c r="O9" i="24"/>
  <c r="N9" i="24"/>
  <c r="L9" i="24"/>
  <c r="I9" i="24"/>
  <c r="O8" i="24"/>
  <c r="N8" i="24"/>
  <c r="Q8" i="24" s="1"/>
  <c r="I8" i="24"/>
  <c r="O7" i="24"/>
  <c r="N7" i="24"/>
  <c r="I7" i="24"/>
  <c r="P7" i="24" s="1"/>
  <c r="J7" i="24" s="1"/>
  <c r="L7" i="24" s="1"/>
  <c r="P6" i="24"/>
  <c r="O6" i="24"/>
  <c r="N6" i="24"/>
  <c r="Q6" i="24" s="1"/>
  <c r="L6" i="24"/>
  <c r="J6" i="24"/>
  <c r="I6" i="24"/>
  <c r="Q5" i="24"/>
  <c r="P5" i="24"/>
  <c r="J5" i="24" s="1"/>
  <c r="O5" i="24"/>
  <c r="N5" i="24"/>
  <c r="L5" i="24"/>
  <c r="I5" i="24"/>
  <c r="O4" i="24"/>
  <c r="N4" i="24"/>
  <c r="Q4" i="24" s="1"/>
  <c r="I4" i="24"/>
  <c r="O6" i="23"/>
  <c r="N6" i="23"/>
  <c r="I6" i="23"/>
  <c r="P6" i="23" s="1"/>
  <c r="J6" i="23" s="1"/>
  <c r="L6" i="23" s="1"/>
  <c r="P5" i="23"/>
  <c r="O5" i="23"/>
  <c r="N5" i="23"/>
  <c r="Q5" i="23" s="1"/>
  <c r="L5" i="23"/>
  <c r="J5" i="23"/>
  <c r="I5" i="23"/>
  <c r="Q4" i="23"/>
  <c r="P4" i="23"/>
  <c r="J4" i="23" s="1"/>
  <c r="L4" i="23" s="1"/>
  <c r="O4" i="23"/>
  <c r="N4" i="23"/>
  <c r="I4" i="23"/>
  <c r="O7" i="22"/>
  <c r="N7" i="22"/>
  <c r="Q7" i="22" s="1"/>
  <c r="I7" i="22"/>
  <c r="O6" i="22"/>
  <c r="N6" i="22"/>
  <c r="I6" i="22"/>
  <c r="P5" i="22"/>
  <c r="J5" i="22" s="1"/>
  <c r="L5" i="22" s="1"/>
  <c r="O5" i="22"/>
  <c r="N5" i="22"/>
  <c r="Q5" i="22" s="1"/>
  <c r="I5" i="22"/>
  <c r="Q4" i="22"/>
  <c r="P4" i="22"/>
  <c r="J4" i="22" s="1"/>
  <c r="L4" i="22" s="1"/>
  <c r="O4" i="22"/>
  <c r="N4" i="22"/>
  <c r="I4" i="22"/>
  <c r="O8" i="21"/>
  <c r="N8" i="21"/>
  <c r="Q8" i="21" s="1"/>
  <c r="I8" i="21"/>
  <c r="O7" i="21"/>
  <c r="N7" i="21"/>
  <c r="I7" i="21"/>
  <c r="P6" i="21"/>
  <c r="O6" i="21"/>
  <c r="N6" i="21"/>
  <c r="Q6" i="21" s="1"/>
  <c r="J6" i="21"/>
  <c r="L6" i="21" s="1"/>
  <c r="I6" i="21"/>
  <c r="Q5" i="21"/>
  <c r="P5" i="21"/>
  <c r="J5" i="21" s="1"/>
  <c r="O5" i="21"/>
  <c r="N5" i="21"/>
  <c r="L5" i="21"/>
  <c r="I5" i="21"/>
  <c r="O4" i="21"/>
  <c r="N4" i="21"/>
  <c r="Q4" i="21" s="1"/>
  <c r="I4" i="21"/>
  <c r="O8" i="20"/>
  <c r="N8" i="20"/>
  <c r="I8" i="20"/>
  <c r="P8" i="20" s="1"/>
  <c r="J8" i="20" s="1"/>
  <c r="L8" i="20" s="1"/>
  <c r="P7" i="20"/>
  <c r="O7" i="20"/>
  <c r="N7" i="20"/>
  <c r="Q7" i="20" s="1"/>
  <c r="L7" i="20"/>
  <c r="J7" i="20"/>
  <c r="I7" i="20"/>
  <c r="Q6" i="20"/>
  <c r="P6" i="20"/>
  <c r="J6" i="20" s="1"/>
  <c r="L6" i="20" s="1"/>
  <c r="O6" i="20"/>
  <c r="N6" i="20"/>
  <c r="I6" i="20"/>
  <c r="O5" i="20"/>
  <c r="N5" i="20"/>
  <c r="Q5" i="20" s="1"/>
  <c r="I5" i="20"/>
  <c r="O4" i="20"/>
  <c r="N4" i="20"/>
  <c r="I4" i="20"/>
  <c r="P4" i="20" s="1"/>
  <c r="J4" i="20" s="1"/>
  <c r="L4" i="20" s="1"/>
  <c r="P8" i="19"/>
  <c r="O8" i="19"/>
  <c r="N8" i="19"/>
  <c r="Q8" i="19" s="1"/>
  <c r="L8" i="19"/>
  <c r="J8" i="19"/>
  <c r="I8" i="19"/>
  <c r="Q7" i="19"/>
  <c r="P7" i="19"/>
  <c r="J7" i="19" s="1"/>
  <c r="L7" i="19" s="1"/>
  <c r="O7" i="19"/>
  <c r="N7" i="19"/>
  <c r="I7" i="19"/>
  <c r="O6" i="19"/>
  <c r="N6" i="19"/>
  <c r="Q6" i="19" s="1"/>
  <c r="I6" i="19"/>
  <c r="O5" i="19"/>
  <c r="N5" i="19"/>
  <c r="I5" i="19"/>
  <c r="P4" i="19"/>
  <c r="O4" i="19"/>
  <c r="N4" i="19"/>
  <c r="Q4" i="19" s="1"/>
  <c r="J4" i="19"/>
  <c r="L4" i="19" s="1"/>
  <c r="I4" i="19"/>
  <c r="Q9" i="18"/>
  <c r="P9" i="18"/>
  <c r="J9" i="18" s="1"/>
  <c r="L9" i="18" s="1"/>
  <c r="O9" i="18"/>
  <c r="N9" i="18"/>
  <c r="I9" i="18"/>
  <c r="O8" i="18"/>
  <c r="N8" i="18"/>
  <c r="Q8" i="18" s="1"/>
  <c r="I8" i="18"/>
  <c r="O7" i="18"/>
  <c r="N7" i="18"/>
  <c r="I7" i="18"/>
  <c r="P6" i="18"/>
  <c r="O6" i="18"/>
  <c r="N6" i="18"/>
  <c r="Q6" i="18" s="1"/>
  <c r="J6" i="18"/>
  <c r="L6" i="18" s="1"/>
  <c r="I6" i="18"/>
  <c r="Q5" i="18"/>
  <c r="P5" i="18"/>
  <c r="J5" i="18" s="1"/>
  <c r="O5" i="18"/>
  <c r="N5" i="18"/>
  <c r="L5" i="18"/>
  <c r="I5" i="18"/>
  <c r="O4" i="18"/>
  <c r="N4" i="18"/>
  <c r="Q4" i="18" s="1"/>
  <c r="I4" i="18"/>
  <c r="O10" i="17"/>
  <c r="N10" i="17"/>
  <c r="I10" i="17"/>
  <c r="P10" i="17" s="1"/>
  <c r="J10" i="17" s="1"/>
  <c r="L10" i="17" s="1"/>
  <c r="P9" i="17"/>
  <c r="O9" i="17"/>
  <c r="Q9" i="17" s="1"/>
  <c r="N9" i="17"/>
  <c r="L9" i="17"/>
  <c r="J9" i="17"/>
  <c r="I9" i="17"/>
  <c r="Q8" i="17"/>
  <c r="P8" i="17"/>
  <c r="J8" i="17" s="1"/>
  <c r="O8" i="17"/>
  <c r="N8" i="17"/>
  <c r="L8" i="17"/>
  <c r="I8" i="17"/>
  <c r="O7" i="17"/>
  <c r="N7" i="17"/>
  <c r="Q7" i="17" s="1"/>
  <c r="I7" i="17"/>
  <c r="O6" i="17"/>
  <c r="N6" i="17"/>
  <c r="I6" i="17"/>
  <c r="P6" i="17" s="1"/>
  <c r="J6" i="17" s="1"/>
  <c r="L6" i="17" s="1"/>
  <c r="P5" i="17"/>
  <c r="O5" i="17"/>
  <c r="N5" i="17"/>
  <c r="Q5" i="17" s="1"/>
  <c r="L5" i="17"/>
  <c r="J5" i="17"/>
  <c r="I5" i="17"/>
  <c r="Q4" i="17"/>
  <c r="P4" i="17"/>
  <c r="J4" i="17" s="1"/>
  <c r="L4" i="17" s="1"/>
  <c r="O4" i="17"/>
  <c r="N4" i="17"/>
  <c r="I4" i="17"/>
  <c r="O16" i="16"/>
  <c r="N16" i="16"/>
  <c r="Q16" i="16" s="1"/>
  <c r="I16" i="16"/>
  <c r="O15" i="16"/>
  <c r="N15" i="16"/>
  <c r="I15" i="16"/>
  <c r="P14" i="16"/>
  <c r="O14" i="16"/>
  <c r="N14" i="16"/>
  <c r="Q14" i="16" s="1"/>
  <c r="J14" i="16"/>
  <c r="L14" i="16" s="1"/>
  <c r="I14" i="16"/>
  <c r="Q13" i="16"/>
  <c r="P13" i="16"/>
  <c r="J13" i="16" s="1"/>
  <c r="L13" i="16" s="1"/>
  <c r="O13" i="16"/>
  <c r="N13" i="16"/>
  <c r="I13" i="16"/>
  <c r="Q12" i="16"/>
  <c r="O12" i="16"/>
  <c r="N12" i="16"/>
  <c r="I12" i="16"/>
  <c r="P12" i="16" s="1"/>
  <c r="J12" i="16" s="1"/>
  <c r="L12" i="16" s="1"/>
  <c r="O11" i="16"/>
  <c r="N11" i="16"/>
  <c r="Q11" i="16" s="1"/>
  <c r="I11" i="16"/>
  <c r="P11" i="16" s="1"/>
  <c r="J11" i="16" s="1"/>
  <c r="L11" i="16" s="1"/>
  <c r="O10" i="16"/>
  <c r="Q10" i="16" s="1"/>
  <c r="N10" i="16"/>
  <c r="I10" i="16"/>
  <c r="Q9" i="16"/>
  <c r="P9" i="16"/>
  <c r="J9" i="16" s="1"/>
  <c r="L9" i="16" s="1"/>
  <c r="O9" i="16"/>
  <c r="N9" i="16"/>
  <c r="I9" i="16"/>
  <c r="Q8" i="16"/>
  <c r="O8" i="16"/>
  <c r="N8" i="16"/>
  <c r="I8" i="16"/>
  <c r="P8" i="16" s="1"/>
  <c r="J8" i="16" s="1"/>
  <c r="L8" i="16" s="1"/>
  <c r="O7" i="16"/>
  <c r="N7" i="16"/>
  <c r="Q7" i="16" s="1"/>
  <c r="I7" i="16"/>
  <c r="P7" i="16" s="1"/>
  <c r="J7" i="16" s="1"/>
  <c r="L7" i="16" s="1"/>
  <c r="O6" i="16"/>
  <c r="Q6" i="16" s="1"/>
  <c r="N6" i="16"/>
  <c r="I6" i="16"/>
  <c r="Q5" i="16"/>
  <c r="P5" i="16"/>
  <c r="J5" i="16" s="1"/>
  <c r="O5" i="16"/>
  <c r="N5" i="16"/>
  <c r="L5" i="16"/>
  <c r="I5" i="16"/>
  <c r="Q4" i="16"/>
  <c r="O4" i="16"/>
  <c r="N4" i="16"/>
  <c r="I4" i="16"/>
  <c r="P4" i="16" s="1"/>
  <c r="J4" i="16" s="1"/>
  <c r="L4" i="16" s="1"/>
  <c r="R18" i="15"/>
  <c r="O18" i="15"/>
  <c r="N18" i="15"/>
  <c r="Q18" i="15" s="1"/>
  <c r="I18" i="15"/>
  <c r="P18" i="15" s="1"/>
  <c r="J18" i="15" s="1"/>
  <c r="L18" i="15" s="1"/>
  <c r="R17" i="15"/>
  <c r="O17" i="15"/>
  <c r="N17" i="15"/>
  <c r="Q17" i="15" s="1"/>
  <c r="I17" i="15"/>
  <c r="P17" i="15" s="1"/>
  <c r="J17" i="15" s="1"/>
  <c r="L17" i="15" s="1"/>
  <c r="R16" i="15"/>
  <c r="O16" i="15"/>
  <c r="N16" i="15"/>
  <c r="Q16" i="15" s="1"/>
  <c r="I16" i="15"/>
  <c r="P16" i="15" s="1"/>
  <c r="J16" i="15" s="1"/>
  <c r="L16" i="15" s="1"/>
  <c r="R15" i="15"/>
  <c r="O15" i="15"/>
  <c r="N15" i="15"/>
  <c r="Q15" i="15" s="1"/>
  <c r="I15" i="15"/>
  <c r="P15" i="15" s="1"/>
  <c r="J15" i="15" s="1"/>
  <c r="L15" i="15" s="1"/>
  <c r="R14" i="15"/>
  <c r="O14" i="15"/>
  <c r="N14" i="15"/>
  <c r="Q14" i="15" s="1"/>
  <c r="I14" i="15"/>
  <c r="P14" i="15" s="1"/>
  <c r="J14" i="15" s="1"/>
  <c r="L14" i="15" s="1"/>
  <c r="R13" i="15"/>
  <c r="O13" i="15"/>
  <c r="N13" i="15"/>
  <c r="Q13" i="15" s="1"/>
  <c r="I13" i="15"/>
  <c r="P13" i="15" s="1"/>
  <c r="J13" i="15" s="1"/>
  <c r="L13" i="15" s="1"/>
  <c r="R12" i="15"/>
  <c r="O12" i="15"/>
  <c r="N12" i="15"/>
  <c r="Q12" i="15" s="1"/>
  <c r="I12" i="15"/>
  <c r="P12" i="15" s="1"/>
  <c r="J12" i="15" s="1"/>
  <c r="L12" i="15" s="1"/>
  <c r="R11" i="15"/>
  <c r="O11" i="15"/>
  <c r="N11" i="15"/>
  <c r="Q11" i="15" s="1"/>
  <c r="I11" i="15"/>
  <c r="P11" i="15" s="1"/>
  <c r="J11" i="15" s="1"/>
  <c r="L11" i="15" s="1"/>
  <c r="O10" i="15"/>
  <c r="N10" i="15"/>
  <c r="Q10" i="15" s="1"/>
  <c r="I10" i="15"/>
  <c r="P10" i="15" s="1"/>
  <c r="J10" i="15" s="1"/>
  <c r="L10" i="15" s="1"/>
  <c r="R10" i="15" s="1"/>
  <c r="O9" i="15"/>
  <c r="Q9" i="15" s="1"/>
  <c r="N9" i="15"/>
  <c r="I9" i="15"/>
  <c r="O8" i="15"/>
  <c r="N8" i="15"/>
  <c r="J8" i="15"/>
  <c r="L8" i="15" s="1"/>
  <c r="I8" i="15"/>
  <c r="P8" i="15" s="1"/>
  <c r="O7" i="15"/>
  <c r="N7" i="15"/>
  <c r="I7" i="15"/>
  <c r="O6" i="15"/>
  <c r="N6" i="15"/>
  <c r="I6" i="15"/>
  <c r="P6" i="15" s="1"/>
  <c r="J6" i="15" s="1"/>
  <c r="L6" i="15" s="1"/>
  <c r="O5" i="15"/>
  <c r="N5" i="15"/>
  <c r="J5" i="15"/>
  <c r="L5" i="15" s="1"/>
  <c r="I5" i="15"/>
  <c r="P5" i="15" s="1"/>
  <c r="O4" i="15"/>
  <c r="N4" i="15"/>
  <c r="J4" i="15"/>
  <c r="L4" i="15" s="1"/>
  <c r="I4" i="15"/>
  <c r="P4" i="15" s="1"/>
  <c r="O31" i="14"/>
  <c r="N31" i="14"/>
  <c r="I31" i="14"/>
  <c r="O30" i="14"/>
  <c r="N30" i="14"/>
  <c r="I30" i="14"/>
  <c r="P30" i="14" s="1"/>
  <c r="J30" i="14" s="1"/>
  <c r="L30" i="14" s="1"/>
  <c r="O29" i="14"/>
  <c r="N29" i="14"/>
  <c r="Q29" i="14" s="1"/>
  <c r="I29" i="14"/>
  <c r="O28" i="14"/>
  <c r="N28" i="14"/>
  <c r="I28" i="14"/>
  <c r="O27" i="14"/>
  <c r="N27" i="14"/>
  <c r="I27" i="14"/>
  <c r="O26" i="14"/>
  <c r="N26" i="14"/>
  <c r="Q26" i="14" s="1"/>
  <c r="I26" i="14"/>
  <c r="O25" i="14"/>
  <c r="N25" i="14"/>
  <c r="I25" i="14"/>
  <c r="O24" i="14"/>
  <c r="N24" i="14"/>
  <c r="I24" i="14"/>
  <c r="O23" i="14"/>
  <c r="N23" i="14"/>
  <c r="I23" i="14"/>
  <c r="O22" i="14"/>
  <c r="N22" i="14"/>
  <c r="I22" i="14"/>
  <c r="P22" i="14" s="1"/>
  <c r="J22" i="14" s="1"/>
  <c r="L22" i="14" s="1"/>
  <c r="O21" i="14"/>
  <c r="N21" i="14"/>
  <c r="Q21" i="14" s="1"/>
  <c r="I21" i="14"/>
  <c r="O20" i="14"/>
  <c r="N20" i="14"/>
  <c r="I20" i="14"/>
  <c r="O19" i="14"/>
  <c r="N19" i="14"/>
  <c r="I19" i="14"/>
  <c r="O18" i="14"/>
  <c r="P18" i="14" s="1"/>
  <c r="J18" i="14" s="1"/>
  <c r="L18" i="14" s="1"/>
  <c r="N18" i="14"/>
  <c r="Q18" i="14" s="1"/>
  <c r="I18" i="14"/>
  <c r="O17" i="14"/>
  <c r="Q17" i="14" s="1"/>
  <c r="N17" i="14"/>
  <c r="I17" i="14"/>
  <c r="O16" i="14"/>
  <c r="N16" i="14"/>
  <c r="I16" i="14"/>
  <c r="O15" i="14"/>
  <c r="N15" i="14"/>
  <c r="I15" i="14"/>
  <c r="O14" i="14"/>
  <c r="Q14" i="14" s="1"/>
  <c r="N14" i="14"/>
  <c r="I14" i="14"/>
  <c r="Q13" i="14"/>
  <c r="O13" i="14"/>
  <c r="N13" i="14"/>
  <c r="I13" i="14"/>
  <c r="Q12" i="14"/>
  <c r="O12" i="14"/>
  <c r="N12" i="14"/>
  <c r="I12" i="14"/>
  <c r="O11" i="14"/>
  <c r="N11" i="14"/>
  <c r="I11" i="14"/>
  <c r="O10" i="14"/>
  <c r="N10" i="14"/>
  <c r="Q10" i="14" s="1"/>
  <c r="I10" i="14"/>
  <c r="O9" i="14"/>
  <c r="N9" i="14"/>
  <c r="Q9" i="14" s="1"/>
  <c r="I9" i="14"/>
  <c r="O8" i="14"/>
  <c r="N8" i="14"/>
  <c r="I8" i="14"/>
  <c r="O7" i="14"/>
  <c r="N7" i="14"/>
  <c r="I7" i="14"/>
  <c r="P6" i="14"/>
  <c r="J6" i="14" s="1"/>
  <c r="L6" i="14" s="1"/>
  <c r="O6" i="14"/>
  <c r="N6" i="14"/>
  <c r="I6" i="14"/>
  <c r="Q5" i="14"/>
  <c r="O5" i="14"/>
  <c r="N5" i="14"/>
  <c r="I5" i="14"/>
  <c r="Q4" i="14"/>
  <c r="O4" i="14"/>
  <c r="N4" i="14"/>
  <c r="I4" i="14"/>
  <c r="O13" i="13"/>
  <c r="N13" i="13"/>
  <c r="I13" i="13"/>
  <c r="P13" i="13" s="1"/>
  <c r="J13" i="13" s="1"/>
  <c r="L13" i="13" s="1"/>
  <c r="O12" i="13"/>
  <c r="N12" i="13"/>
  <c r="I12" i="13"/>
  <c r="O11" i="13"/>
  <c r="N11" i="13"/>
  <c r="Q11" i="13" s="1"/>
  <c r="I11" i="13"/>
  <c r="O10" i="13"/>
  <c r="N10" i="13"/>
  <c r="I10" i="13"/>
  <c r="O9" i="13"/>
  <c r="N9" i="13"/>
  <c r="I9" i="13"/>
  <c r="P8" i="13"/>
  <c r="J8" i="13" s="1"/>
  <c r="L8" i="13" s="1"/>
  <c r="O8" i="13"/>
  <c r="Q8" i="13" s="1"/>
  <c r="N8" i="13"/>
  <c r="I8" i="13"/>
  <c r="Q7" i="13"/>
  <c r="O7" i="13"/>
  <c r="N7" i="13"/>
  <c r="I7" i="13"/>
  <c r="O6" i="13"/>
  <c r="N6" i="13"/>
  <c r="I6" i="13"/>
  <c r="O5" i="13"/>
  <c r="N5" i="13"/>
  <c r="I5" i="13"/>
  <c r="O4" i="13"/>
  <c r="N4" i="13"/>
  <c r="Q4" i="13" s="1"/>
  <c r="I4" i="13"/>
  <c r="O10" i="12"/>
  <c r="N10" i="12"/>
  <c r="Q10" i="12" s="1"/>
  <c r="I10" i="12"/>
  <c r="O9" i="12"/>
  <c r="N9" i="12"/>
  <c r="Q9" i="12" s="1"/>
  <c r="I9" i="12"/>
  <c r="O8" i="12"/>
  <c r="N8" i="12"/>
  <c r="I8" i="12"/>
  <c r="P8" i="12" s="1"/>
  <c r="J8" i="12" s="1"/>
  <c r="L8" i="12" s="1"/>
  <c r="O7" i="12"/>
  <c r="Q7" i="12" s="1"/>
  <c r="N7" i="12"/>
  <c r="I7" i="12"/>
  <c r="O6" i="12"/>
  <c r="N6" i="12"/>
  <c r="Q6" i="12" s="1"/>
  <c r="I6" i="12"/>
  <c r="O5" i="12"/>
  <c r="N5" i="12"/>
  <c r="Q5" i="12" s="1"/>
  <c r="I5" i="12"/>
  <c r="O4" i="12"/>
  <c r="N4" i="12"/>
  <c r="I4" i="12"/>
  <c r="Q6" i="11"/>
  <c r="O6" i="11"/>
  <c r="N6" i="11"/>
  <c r="J6" i="11"/>
  <c r="L6" i="11" s="1"/>
  <c r="R6" i="11" s="1"/>
  <c r="I6" i="11"/>
  <c r="P6" i="11" s="1"/>
  <c r="O5" i="11"/>
  <c r="N5" i="11"/>
  <c r="Q5" i="11" s="1"/>
  <c r="I5" i="11"/>
  <c r="P5" i="11" s="1"/>
  <c r="J5" i="11" s="1"/>
  <c r="L5" i="11" s="1"/>
  <c r="Q4" i="11"/>
  <c r="O4" i="11"/>
  <c r="P4" i="11" s="1"/>
  <c r="J4" i="11" s="1"/>
  <c r="L4" i="11" s="1"/>
  <c r="N4" i="11"/>
  <c r="I4" i="11"/>
  <c r="O8" i="10"/>
  <c r="N8" i="10"/>
  <c r="Q8" i="10" s="1"/>
  <c r="I8" i="10"/>
  <c r="P8" i="10" s="1"/>
  <c r="J8" i="10" s="1"/>
  <c r="L8" i="10" s="1"/>
  <c r="O7" i="10"/>
  <c r="N7" i="10"/>
  <c r="Q7" i="10" s="1"/>
  <c r="I7" i="10"/>
  <c r="P6" i="10"/>
  <c r="J6" i="10" s="1"/>
  <c r="L6" i="10" s="1"/>
  <c r="R6" i="10" s="1"/>
  <c r="O6" i="10"/>
  <c r="N6" i="10"/>
  <c r="Q6" i="10" s="1"/>
  <c r="I6" i="10"/>
  <c r="O5" i="10"/>
  <c r="N5" i="10"/>
  <c r="P5" i="10" s="1"/>
  <c r="J5" i="10" s="1"/>
  <c r="L5" i="10" s="1"/>
  <c r="I5" i="10"/>
  <c r="O4" i="10"/>
  <c r="Q4" i="10" s="1"/>
  <c r="N4" i="10"/>
  <c r="I4" i="10"/>
  <c r="P4" i="10" s="1"/>
  <c r="J4" i="10" s="1"/>
  <c r="L4" i="10" s="1"/>
  <c r="R4" i="10" s="1"/>
  <c r="O8" i="9"/>
  <c r="N8" i="9"/>
  <c r="Q8" i="9" s="1"/>
  <c r="I8" i="9"/>
  <c r="O7" i="9"/>
  <c r="N7" i="9"/>
  <c r="I7" i="9"/>
  <c r="O6" i="9"/>
  <c r="N6" i="9"/>
  <c r="Q6" i="9" s="1"/>
  <c r="I6" i="9"/>
  <c r="O5" i="9"/>
  <c r="N5" i="9"/>
  <c r="Q5" i="9" s="1"/>
  <c r="I5" i="9"/>
  <c r="P5" i="9" s="1"/>
  <c r="J5" i="9" s="1"/>
  <c r="L5" i="9" s="1"/>
  <c r="O4" i="9"/>
  <c r="N4" i="9"/>
  <c r="Q4" i="9" s="1"/>
  <c r="I4" i="9"/>
  <c r="O16" i="8"/>
  <c r="N16" i="8"/>
  <c r="Q16" i="8" s="1"/>
  <c r="I16" i="8"/>
  <c r="P16" i="8" s="1"/>
  <c r="J16" i="8" s="1"/>
  <c r="L16" i="8" s="1"/>
  <c r="O15" i="8"/>
  <c r="N15" i="8"/>
  <c r="I15" i="8"/>
  <c r="P15" i="8" s="1"/>
  <c r="J15" i="8" s="1"/>
  <c r="L15" i="8" s="1"/>
  <c r="O14" i="8"/>
  <c r="N14" i="8"/>
  <c r="Q14" i="8" s="1"/>
  <c r="I14" i="8"/>
  <c r="P14" i="8" s="1"/>
  <c r="J14" i="8" s="1"/>
  <c r="L14" i="8" s="1"/>
  <c r="O13" i="8"/>
  <c r="N13" i="8"/>
  <c r="Q13" i="8" s="1"/>
  <c r="I13" i="8"/>
  <c r="O12" i="8"/>
  <c r="N12" i="8"/>
  <c r="I12" i="8"/>
  <c r="O11" i="8"/>
  <c r="N11" i="8"/>
  <c r="Q11" i="8" s="1"/>
  <c r="I11" i="8"/>
  <c r="O10" i="8"/>
  <c r="N10" i="8"/>
  <c r="Q10" i="8" s="1"/>
  <c r="I10" i="8"/>
  <c r="P10" i="8" s="1"/>
  <c r="J10" i="8" s="1"/>
  <c r="L10" i="8" s="1"/>
  <c r="O9" i="8"/>
  <c r="N9" i="8"/>
  <c r="Q9" i="8" s="1"/>
  <c r="I9" i="8"/>
  <c r="O8" i="8"/>
  <c r="N8" i="8"/>
  <c r="Q8" i="8" s="1"/>
  <c r="I8" i="8"/>
  <c r="P8" i="8" s="1"/>
  <c r="J8" i="8" s="1"/>
  <c r="L8" i="8" s="1"/>
  <c r="O7" i="8"/>
  <c r="N7" i="8"/>
  <c r="P7" i="8" s="1"/>
  <c r="J7" i="8" s="1"/>
  <c r="L7" i="8" s="1"/>
  <c r="I7" i="8"/>
  <c r="O6" i="8"/>
  <c r="Q6" i="8" s="1"/>
  <c r="N6" i="8"/>
  <c r="I6" i="8"/>
  <c r="O5" i="8"/>
  <c r="N5" i="8"/>
  <c r="Q5" i="8" s="1"/>
  <c r="I5" i="8"/>
  <c r="O4" i="8"/>
  <c r="N4" i="8"/>
  <c r="I4" i="8"/>
  <c r="Q11" i="7"/>
  <c r="O11" i="7"/>
  <c r="N11" i="7"/>
  <c r="I11" i="7"/>
  <c r="O10" i="7"/>
  <c r="N10" i="7"/>
  <c r="I10" i="7"/>
  <c r="O9" i="7"/>
  <c r="N9" i="7"/>
  <c r="Q9" i="7" s="1"/>
  <c r="I9" i="7"/>
  <c r="O8" i="7"/>
  <c r="N8" i="7"/>
  <c r="Q8" i="7" s="1"/>
  <c r="I8" i="7"/>
  <c r="P8" i="7" s="1"/>
  <c r="J8" i="7" s="1"/>
  <c r="L8" i="7" s="1"/>
  <c r="O7" i="7"/>
  <c r="N7" i="7"/>
  <c r="I7" i="7"/>
  <c r="P7" i="7" s="1"/>
  <c r="J7" i="7" s="1"/>
  <c r="L7" i="7" s="1"/>
  <c r="Q6" i="7"/>
  <c r="O6" i="7"/>
  <c r="N6" i="7"/>
  <c r="I6" i="7"/>
  <c r="P6" i="7" s="1"/>
  <c r="J6" i="7" s="1"/>
  <c r="L6" i="7" s="1"/>
  <c r="O5" i="7"/>
  <c r="N5" i="7"/>
  <c r="I5" i="7"/>
  <c r="O4" i="7"/>
  <c r="N4" i="7"/>
  <c r="I4" i="7"/>
  <c r="Q5" i="6"/>
  <c r="O5" i="6"/>
  <c r="P5" i="6" s="1"/>
  <c r="J5" i="6" s="1"/>
  <c r="L5" i="6" s="1"/>
  <c r="N5" i="6"/>
  <c r="I5" i="6"/>
  <c r="O4" i="6"/>
  <c r="N4" i="6"/>
  <c r="Q4" i="6" s="1"/>
  <c r="I4" i="6"/>
  <c r="P4" i="6" s="1"/>
  <c r="J4" i="6" s="1"/>
  <c r="L4" i="6" s="1"/>
  <c r="O7" i="5"/>
  <c r="N7" i="5"/>
  <c r="Q7" i="5" s="1"/>
  <c r="I7" i="5"/>
  <c r="P6" i="5"/>
  <c r="O6" i="5"/>
  <c r="N6" i="5"/>
  <c r="Q6" i="5" s="1"/>
  <c r="L6" i="5"/>
  <c r="J6" i="5"/>
  <c r="I6" i="5"/>
  <c r="P5" i="5"/>
  <c r="J5" i="5" s="1"/>
  <c r="L5" i="5" s="1"/>
  <c r="O5" i="5"/>
  <c r="Q5" i="5" s="1"/>
  <c r="N5" i="5"/>
  <c r="I5" i="5"/>
  <c r="Q4" i="5"/>
  <c r="P4" i="5"/>
  <c r="J4" i="5" s="1"/>
  <c r="O4" i="5"/>
  <c r="N4" i="5"/>
  <c r="L4" i="5"/>
  <c r="R4" i="5" s="1"/>
  <c r="I4" i="5"/>
  <c r="Q12" i="4"/>
  <c r="O12" i="4"/>
  <c r="N12" i="4"/>
  <c r="J12" i="4"/>
  <c r="L12" i="4" s="1"/>
  <c r="R12" i="4" s="1"/>
  <c r="I12" i="4"/>
  <c r="P12" i="4" s="1"/>
  <c r="O11" i="4"/>
  <c r="N11" i="4"/>
  <c r="I11" i="4"/>
  <c r="P11" i="4" s="1"/>
  <c r="J11" i="4" s="1"/>
  <c r="L11" i="4" s="1"/>
  <c r="Q10" i="4"/>
  <c r="O10" i="4"/>
  <c r="P10" i="4" s="1"/>
  <c r="J10" i="4" s="1"/>
  <c r="L10" i="4" s="1"/>
  <c r="N10" i="4"/>
  <c r="I10" i="4"/>
  <c r="O9" i="4"/>
  <c r="N9" i="4"/>
  <c r="Q9" i="4" s="1"/>
  <c r="I9" i="4"/>
  <c r="P9" i="4" s="1"/>
  <c r="J9" i="4" s="1"/>
  <c r="L9" i="4" s="1"/>
  <c r="O8" i="4"/>
  <c r="N8" i="4"/>
  <c r="Q8" i="4" s="1"/>
  <c r="I8" i="4"/>
  <c r="P7" i="4"/>
  <c r="O7" i="4"/>
  <c r="N7" i="4"/>
  <c r="Q7" i="4" s="1"/>
  <c r="L7" i="4"/>
  <c r="J7" i="4"/>
  <c r="I7" i="4"/>
  <c r="P6" i="4"/>
  <c r="J6" i="4" s="1"/>
  <c r="L6" i="4" s="1"/>
  <c r="O6" i="4"/>
  <c r="Q6" i="4" s="1"/>
  <c r="N6" i="4"/>
  <c r="I6" i="4"/>
  <c r="Q5" i="4"/>
  <c r="P5" i="4"/>
  <c r="J5" i="4" s="1"/>
  <c r="O5" i="4"/>
  <c r="N5" i="4"/>
  <c r="L5" i="4"/>
  <c r="R5" i="4" s="1"/>
  <c r="I5" i="4"/>
  <c r="Q4" i="4"/>
  <c r="O4" i="4"/>
  <c r="N4" i="4"/>
  <c r="J4" i="4"/>
  <c r="L4" i="4" s="1"/>
  <c r="I4" i="4"/>
  <c r="P4" i="4" s="1"/>
  <c r="O12" i="3"/>
  <c r="N12" i="3"/>
  <c r="I12" i="3"/>
  <c r="P12" i="3" s="1"/>
  <c r="J12" i="3" s="1"/>
  <c r="L12" i="3" s="1"/>
  <c r="Q11" i="3"/>
  <c r="O11" i="3"/>
  <c r="P11" i="3" s="1"/>
  <c r="J11" i="3" s="1"/>
  <c r="L11" i="3" s="1"/>
  <c r="N11" i="3"/>
  <c r="I11" i="3"/>
  <c r="O10" i="3"/>
  <c r="N10" i="3"/>
  <c r="Q10" i="3" s="1"/>
  <c r="I10" i="3"/>
  <c r="P10" i="3" s="1"/>
  <c r="J10" i="3" s="1"/>
  <c r="L10" i="3" s="1"/>
  <c r="O9" i="3"/>
  <c r="N9" i="3"/>
  <c r="Q9" i="3" s="1"/>
  <c r="I9" i="3"/>
  <c r="P8" i="3"/>
  <c r="O8" i="3"/>
  <c r="N8" i="3"/>
  <c r="Q8" i="3" s="1"/>
  <c r="L8" i="3"/>
  <c r="R8" i="3" s="1"/>
  <c r="J8" i="3"/>
  <c r="I8" i="3"/>
  <c r="P7" i="3"/>
  <c r="J7" i="3" s="1"/>
  <c r="L7" i="3" s="1"/>
  <c r="O7" i="3"/>
  <c r="Q7" i="3" s="1"/>
  <c r="N7" i="3"/>
  <c r="I7" i="3"/>
  <c r="Q6" i="3"/>
  <c r="P6" i="3"/>
  <c r="J6" i="3" s="1"/>
  <c r="O6" i="3"/>
  <c r="N6" i="3"/>
  <c r="L6" i="3"/>
  <c r="R6" i="3" s="1"/>
  <c r="I6" i="3"/>
  <c r="Q5" i="3"/>
  <c r="O5" i="3"/>
  <c r="N5" i="3"/>
  <c r="I5" i="3"/>
  <c r="Q4" i="3"/>
  <c r="P4" i="3"/>
  <c r="J4" i="3" s="1"/>
  <c r="L4" i="3" s="1"/>
  <c r="O4" i="3"/>
  <c r="N4" i="3"/>
  <c r="I4" i="3"/>
  <c r="O8" i="2"/>
  <c r="N8" i="2"/>
  <c r="Q8" i="2" s="1"/>
  <c r="I8" i="2"/>
  <c r="P8" i="2" s="1"/>
  <c r="J8" i="2" s="1"/>
  <c r="L8" i="2" s="1"/>
  <c r="O7" i="2"/>
  <c r="N7" i="2"/>
  <c r="Q7" i="2" s="1"/>
  <c r="I7" i="2"/>
  <c r="P7" i="2" s="1"/>
  <c r="J7" i="2" s="1"/>
  <c r="L7" i="2" s="1"/>
  <c r="P6" i="2"/>
  <c r="J6" i="2" s="1"/>
  <c r="L6" i="2" s="1"/>
  <c r="O6" i="2"/>
  <c r="N6" i="2"/>
  <c r="Q6" i="2" s="1"/>
  <c r="I6" i="2"/>
  <c r="Q5" i="2"/>
  <c r="P5" i="2"/>
  <c r="J5" i="2" s="1"/>
  <c r="L5" i="2" s="1"/>
  <c r="O5" i="2"/>
  <c r="N5" i="2"/>
  <c r="I5" i="2"/>
  <c r="O4" i="2"/>
  <c r="N4" i="2"/>
  <c r="Q4" i="2" s="1"/>
  <c r="I4" i="2"/>
  <c r="P4" i="2" s="1"/>
  <c r="J4" i="2" s="1"/>
  <c r="L4" i="2" s="1"/>
  <c r="O13" i="1"/>
  <c r="N13" i="1"/>
  <c r="Q13" i="1" s="1"/>
  <c r="I13" i="1"/>
  <c r="O12" i="1"/>
  <c r="N12" i="1"/>
  <c r="Q12" i="1" s="1"/>
  <c r="I12" i="1"/>
  <c r="O11" i="1"/>
  <c r="Q11" i="1" s="1"/>
  <c r="N11" i="1"/>
  <c r="I11" i="1"/>
  <c r="O10" i="1"/>
  <c r="N10" i="1"/>
  <c r="Q10" i="1" s="1"/>
  <c r="I10" i="1"/>
  <c r="O9" i="1"/>
  <c r="N9" i="1"/>
  <c r="Q9" i="1" s="1"/>
  <c r="I9" i="1"/>
  <c r="P9" i="1" s="1"/>
  <c r="J9" i="1" s="1"/>
  <c r="L9" i="1" s="1"/>
  <c r="O8" i="1"/>
  <c r="N8" i="1"/>
  <c r="Q8" i="1" s="1"/>
  <c r="I8" i="1"/>
  <c r="P8" i="1" s="1"/>
  <c r="J8" i="1" s="1"/>
  <c r="L8" i="1" s="1"/>
  <c r="O7" i="1"/>
  <c r="N7" i="1"/>
  <c r="Q7" i="1" s="1"/>
  <c r="I7" i="1"/>
  <c r="O6" i="1"/>
  <c r="N6" i="1"/>
  <c r="Q6" i="1" s="1"/>
  <c r="I6" i="1"/>
  <c r="P6" i="1" s="1"/>
  <c r="J6" i="1" s="1"/>
  <c r="L6" i="1" s="1"/>
  <c r="O5" i="1"/>
  <c r="N5" i="1"/>
  <c r="Q5" i="1" s="1"/>
  <c r="I5" i="1"/>
  <c r="P5" i="1" s="1"/>
  <c r="J5" i="1" s="1"/>
  <c r="L5" i="1" s="1"/>
  <c r="P4" i="1"/>
  <c r="J4" i="1" s="1"/>
  <c r="L4" i="1" s="1"/>
  <c r="O4" i="1"/>
  <c r="N4" i="1"/>
  <c r="Q4" i="1" s="1"/>
  <c r="I4" i="1"/>
  <c r="P5" i="14" l="1"/>
  <c r="J5" i="14" s="1"/>
  <c r="L5" i="14" s="1"/>
  <c r="P7" i="14"/>
  <c r="J7" i="14" s="1"/>
  <c r="L7" i="14" s="1"/>
  <c r="Q8" i="14"/>
  <c r="P13" i="14"/>
  <c r="J13" i="14" s="1"/>
  <c r="L13" i="14" s="1"/>
  <c r="P14" i="14"/>
  <c r="J14" i="14" s="1"/>
  <c r="L14" i="14" s="1"/>
  <c r="Q16" i="14"/>
  <c r="Q25" i="14"/>
  <c r="P10" i="14"/>
  <c r="J10" i="14" s="1"/>
  <c r="L10" i="14" s="1"/>
  <c r="R10" i="14" s="1"/>
  <c r="P21" i="14"/>
  <c r="J21" i="14" s="1"/>
  <c r="L21" i="14" s="1"/>
  <c r="P23" i="14"/>
  <c r="J23" i="14" s="1"/>
  <c r="L23" i="14" s="1"/>
  <c r="Q24" i="14"/>
  <c r="P9" i="14"/>
  <c r="J9" i="14" s="1"/>
  <c r="L9" i="14" s="1"/>
  <c r="R9" i="14" s="1"/>
  <c r="P26" i="14"/>
  <c r="J26" i="14" s="1"/>
  <c r="L26" i="14" s="1"/>
  <c r="Q28" i="14"/>
  <c r="Q30" i="14"/>
  <c r="R30" i="14" s="1"/>
  <c r="P11" i="14"/>
  <c r="J11" i="14" s="1"/>
  <c r="L11" i="14" s="1"/>
  <c r="R21" i="14"/>
  <c r="P15" i="14"/>
  <c r="J15" i="14" s="1"/>
  <c r="L15" i="14" s="1"/>
  <c r="P17" i="14"/>
  <c r="J17" i="14" s="1"/>
  <c r="L17" i="14" s="1"/>
  <c r="R17" i="14" s="1"/>
  <c r="R5" i="14"/>
  <c r="Q6" i="14"/>
  <c r="R6" i="14" s="1"/>
  <c r="P19" i="14"/>
  <c r="J19" i="14" s="1"/>
  <c r="L19" i="14" s="1"/>
  <c r="Q20" i="14"/>
  <c r="Q22" i="14"/>
  <c r="P25" i="14"/>
  <c r="J25" i="14" s="1"/>
  <c r="L25" i="14" s="1"/>
  <c r="P29" i="14"/>
  <c r="J29" i="14" s="1"/>
  <c r="L29" i="14" s="1"/>
  <c r="R29" i="14" s="1"/>
  <c r="R13" i="14"/>
  <c r="P12" i="13"/>
  <c r="J12" i="13" s="1"/>
  <c r="L12" i="13" s="1"/>
  <c r="Q12" i="13"/>
  <c r="P7" i="13"/>
  <c r="J7" i="13" s="1"/>
  <c r="L7" i="13" s="1"/>
  <c r="R7" i="13" s="1"/>
  <c r="Q10" i="13"/>
  <c r="P4" i="13"/>
  <c r="J4" i="13" s="1"/>
  <c r="L4" i="13" s="1"/>
  <c r="R4" i="13" s="1"/>
  <c r="Q6" i="13"/>
  <c r="P11" i="13"/>
  <c r="J11" i="13" s="1"/>
  <c r="L11" i="13" s="1"/>
  <c r="R11" i="13" s="1"/>
  <c r="P7" i="12"/>
  <c r="J7" i="12" s="1"/>
  <c r="L7" i="12" s="1"/>
  <c r="P6" i="12"/>
  <c r="J6" i="12" s="1"/>
  <c r="L6" i="12" s="1"/>
  <c r="P4" i="12"/>
  <c r="J4" i="12" s="1"/>
  <c r="L4" i="12" s="1"/>
  <c r="R7" i="12"/>
  <c r="Q4" i="12"/>
  <c r="P10" i="12"/>
  <c r="J10" i="12" s="1"/>
  <c r="L10" i="12" s="1"/>
  <c r="Q8" i="12"/>
  <c r="R8" i="12" s="1"/>
  <c r="P5" i="12"/>
  <c r="J5" i="12" s="1"/>
  <c r="L5" i="12" s="1"/>
  <c r="R5" i="12" s="1"/>
  <c r="P9" i="12"/>
  <c r="J9" i="12" s="1"/>
  <c r="L9" i="12" s="1"/>
  <c r="R9" i="12" s="1"/>
  <c r="Q5" i="10"/>
  <c r="P8" i="9"/>
  <c r="J8" i="9" s="1"/>
  <c r="L8" i="9" s="1"/>
  <c r="R8" i="9" s="1"/>
  <c r="P7" i="9"/>
  <c r="J7" i="9" s="1"/>
  <c r="L7" i="9" s="1"/>
  <c r="P6" i="9"/>
  <c r="J6" i="9" s="1"/>
  <c r="L6" i="9" s="1"/>
  <c r="R14" i="8"/>
  <c r="P5" i="8"/>
  <c r="J5" i="8" s="1"/>
  <c r="L5" i="8" s="1"/>
  <c r="R5" i="8" s="1"/>
  <c r="P6" i="8"/>
  <c r="J6" i="8" s="1"/>
  <c r="L6" i="8" s="1"/>
  <c r="R6" i="8" s="1"/>
  <c r="Q15" i="8"/>
  <c r="R15" i="8" s="1"/>
  <c r="P4" i="8"/>
  <c r="J4" i="8" s="1"/>
  <c r="L4" i="8" s="1"/>
  <c r="P13" i="8"/>
  <c r="J13" i="8" s="1"/>
  <c r="L13" i="8" s="1"/>
  <c r="R13" i="8" s="1"/>
  <c r="Q7" i="8"/>
  <c r="R7" i="8" s="1"/>
  <c r="P11" i="8"/>
  <c r="J11" i="8" s="1"/>
  <c r="L11" i="8" s="1"/>
  <c r="M11" i="8" s="1"/>
  <c r="P12" i="8"/>
  <c r="J12" i="8" s="1"/>
  <c r="L12" i="8" s="1"/>
  <c r="R6" i="7"/>
  <c r="Q5" i="7"/>
  <c r="P10" i="7"/>
  <c r="J10" i="7" s="1"/>
  <c r="L10" i="7" s="1"/>
  <c r="R10" i="7" s="1"/>
  <c r="P5" i="7"/>
  <c r="J5" i="7" s="1"/>
  <c r="L5" i="7" s="1"/>
  <c r="R5" i="7" s="1"/>
  <c r="P4" i="7"/>
  <c r="J4" i="7" s="1"/>
  <c r="L4" i="7" s="1"/>
  <c r="Q7" i="7"/>
  <c r="Q10" i="7"/>
  <c r="P11" i="7"/>
  <c r="J11" i="7" s="1"/>
  <c r="L11" i="7" s="1"/>
  <c r="R11" i="7" s="1"/>
  <c r="P11" i="1"/>
  <c r="J11" i="1" s="1"/>
  <c r="L11" i="1" s="1"/>
  <c r="P7" i="1"/>
  <c r="J7" i="1" s="1"/>
  <c r="L7" i="1" s="1"/>
  <c r="P12" i="1"/>
  <c r="J12" i="1" s="1"/>
  <c r="L12" i="1" s="1"/>
  <c r="P10" i="1"/>
  <c r="J10" i="1" s="1"/>
  <c r="L10" i="1" s="1"/>
  <c r="M10" i="1" s="1"/>
  <c r="P13" i="1"/>
  <c r="J13" i="1" s="1"/>
  <c r="L13" i="1" s="1"/>
  <c r="M6" i="1"/>
  <c r="R6" i="1"/>
  <c r="R4" i="6"/>
  <c r="M4" i="6"/>
  <c r="R5" i="1"/>
  <c r="M5" i="1"/>
  <c r="M11" i="1"/>
  <c r="R11" i="1"/>
  <c r="R6" i="2"/>
  <c r="M6" i="2"/>
  <c r="M8" i="2"/>
  <c r="R8" i="2"/>
  <c r="R11" i="3"/>
  <c r="R11" i="4"/>
  <c r="R5" i="6"/>
  <c r="M5" i="6"/>
  <c r="M4" i="8"/>
  <c r="M14" i="8"/>
  <c r="M6" i="8"/>
  <c r="R4" i="11"/>
  <c r="M4" i="11"/>
  <c r="R9" i="16"/>
  <c r="R12" i="16"/>
  <c r="M12" i="16"/>
  <c r="R9" i="1"/>
  <c r="M9" i="1"/>
  <c r="R10" i="3"/>
  <c r="M10" i="3"/>
  <c r="R10" i="8"/>
  <c r="M10" i="8"/>
  <c r="M15" i="8"/>
  <c r="R8" i="13"/>
  <c r="R7" i="1"/>
  <c r="M7" i="1"/>
  <c r="R12" i="1"/>
  <c r="M12" i="1"/>
  <c r="M4" i="2"/>
  <c r="R4" i="2"/>
  <c r="R7" i="2"/>
  <c r="M7" i="2"/>
  <c r="R7" i="3"/>
  <c r="M7" i="3"/>
  <c r="R9" i="4"/>
  <c r="R5" i="5"/>
  <c r="M5" i="5"/>
  <c r="M7" i="8"/>
  <c r="R5" i="9"/>
  <c r="R5" i="10"/>
  <c r="R12" i="13"/>
  <c r="R4" i="1"/>
  <c r="M4" i="1"/>
  <c r="R5" i="2"/>
  <c r="M5" i="2"/>
  <c r="R6" i="4"/>
  <c r="R7" i="7"/>
  <c r="R8" i="10"/>
  <c r="M8" i="10"/>
  <c r="R8" i="1"/>
  <c r="M8" i="1"/>
  <c r="R13" i="1"/>
  <c r="M13" i="1"/>
  <c r="R4" i="3"/>
  <c r="R10" i="4"/>
  <c r="M12" i="8"/>
  <c r="R6" i="9"/>
  <c r="M5" i="11"/>
  <c r="R5" i="11"/>
  <c r="M6" i="12"/>
  <c r="R6" i="12"/>
  <c r="R10" i="12"/>
  <c r="M8" i="8"/>
  <c r="R5" i="16"/>
  <c r="M6" i="17"/>
  <c r="R8" i="19"/>
  <c r="R5" i="22"/>
  <c r="M5" i="22"/>
  <c r="P9" i="3"/>
  <c r="J9" i="3" s="1"/>
  <c r="L9" i="3" s="1"/>
  <c r="R4" i="4"/>
  <c r="P8" i="4"/>
  <c r="J8" i="4" s="1"/>
  <c r="L8" i="4" s="1"/>
  <c r="P7" i="5"/>
  <c r="J7" i="5" s="1"/>
  <c r="L7" i="5" s="1"/>
  <c r="P9" i="7"/>
  <c r="J9" i="7" s="1"/>
  <c r="L9" i="7" s="1"/>
  <c r="M5" i="8"/>
  <c r="P9" i="8"/>
  <c r="J9" i="8" s="1"/>
  <c r="L9" i="8" s="1"/>
  <c r="M13" i="8"/>
  <c r="P4" i="9"/>
  <c r="J4" i="9" s="1"/>
  <c r="L4" i="9" s="1"/>
  <c r="M5" i="9" s="1"/>
  <c r="P7" i="10"/>
  <c r="J7" i="10" s="1"/>
  <c r="L7" i="10" s="1"/>
  <c r="M6" i="11"/>
  <c r="P5" i="13"/>
  <c r="J5" i="13" s="1"/>
  <c r="L5" i="13" s="1"/>
  <c r="P9" i="13"/>
  <c r="J9" i="13" s="1"/>
  <c r="L9" i="13" s="1"/>
  <c r="P27" i="14"/>
  <c r="J27" i="14" s="1"/>
  <c r="L27" i="14" s="1"/>
  <c r="P31" i="14"/>
  <c r="J31" i="14" s="1"/>
  <c r="L31" i="14" s="1"/>
  <c r="P7" i="15"/>
  <c r="J7" i="15" s="1"/>
  <c r="L7" i="15" s="1"/>
  <c r="R11" i="16"/>
  <c r="M11" i="16"/>
  <c r="R5" i="18"/>
  <c r="R6" i="20"/>
  <c r="M6" i="20"/>
  <c r="R6" i="27"/>
  <c r="M6" i="27"/>
  <c r="M6" i="5"/>
  <c r="R22" i="14"/>
  <c r="R26" i="14"/>
  <c r="R4" i="17"/>
  <c r="M4" i="17"/>
  <c r="R5" i="17"/>
  <c r="M5" i="17"/>
  <c r="R7" i="19"/>
  <c r="R5" i="21"/>
  <c r="P5" i="3"/>
  <c r="J5" i="3" s="1"/>
  <c r="L5" i="3" s="1"/>
  <c r="M6" i="3" s="1"/>
  <c r="R4" i="23"/>
  <c r="M4" i="23"/>
  <c r="R5" i="23"/>
  <c r="M5" i="23"/>
  <c r="M8" i="3"/>
  <c r="R7" i="4"/>
  <c r="R6" i="5"/>
  <c r="R8" i="7"/>
  <c r="R8" i="8"/>
  <c r="M16" i="8"/>
  <c r="R16" i="8"/>
  <c r="M6" i="10"/>
  <c r="Q12" i="3"/>
  <c r="R12" i="3" s="1"/>
  <c r="Q11" i="4"/>
  <c r="Q4" i="7"/>
  <c r="Q4" i="8"/>
  <c r="R4" i="8" s="1"/>
  <c r="Q12" i="8"/>
  <c r="R12" i="8" s="1"/>
  <c r="Q7" i="9"/>
  <c r="R7" i="9" s="1"/>
  <c r="R14" i="14"/>
  <c r="R18" i="14"/>
  <c r="R7" i="16"/>
  <c r="R14" i="16"/>
  <c r="R8" i="17"/>
  <c r="M8" i="17"/>
  <c r="R6" i="18"/>
  <c r="R4" i="19"/>
  <c r="Q5" i="13"/>
  <c r="P6" i="13"/>
  <c r="J6" i="13" s="1"/>
  <c r="L6" i="13" s="1"/>
  <c r="Q13" i="13"/>
  <c r="R13" i="13" s="1"/>
  <c r="P4" i="14"/>
  <c r="J4" i="14" s="1"/>
  <c r="L4" i="14" s="1"/>
  <c r="Q11" i="14"/>
  <c r="R11" i="14" s="1"/>
  <c r="P12" i="14"/>
  <c r="J12" i="14" s="1"/>
  <c r="L12" i="14" s="1"/>
  <c r="Q19" i="14"/>
  <c r="R19" i="14" s="1"/>
  <c r="P20" i="14"/>
  <c r="J20" i="14" s="1"/>
  <c r="L20" i="14" s="1"/>
  <c r="Q27" i="14"/>
  <c r="P28" i="14"/>
  <c r="J28" i="14" s="1"/>
  <c r="L28" i="14" s="1"/>
  <c r="Q4" i="15"/>
  <c r="R4" i="15" s="1"/>
  <c r="Q6" i="15"/>
  <c r="R6" i="15" s="1"/>
  <c r="Q8" i="15"/>
  <c r="R8" i="15" s="1"/>
  <c r="P9" i="15"/>
  <c r="J9" i="15" s="1"/>
  <c r="L9" i="15" s="1"/>
  <c r="R9" i="15" s="1"/>
  <c r="R9" i="18"/>
  <c r="R7" i="20"/>
  <c r="R4" i="26"/>
  <c r="R5" i="27"/>
  <c r="M5" i="27"/>
  <c r="M4" i="20"/>
  <c r="R6" i="21"/>
  <c r="R9" i="24"/>
  <c r="M9" i="24"/>
  <c r="R4" i="27"/>
  <c r="M4" i="27"/>
  <c r="Q9" i="13"/>
  <c r="P10" i="13"/>
  <c r="J10" i="13" s="1"/>
  <c r="L10" i="13" s="1"/>
  <c r="Q7" i="14"/>
  <c r="R7" i="14" s="1"/>
  <c r="P8" i="14"/>
  <c r="J8" i="14" s="1"/>
  <c r="L8" i="14" s="1"/>
  <c r="Q15" i="14"/>
  <c r="P16" i="14"/>
  <c r="J16" i="14" s="1"/>
  <c r="L16" i="14" s="1"/>
  <c r="Q23" i="14"/>
  <c r="R23" i="14" s="1"/>
  <c r="P24" i="14"/>
  <c r="J24" i="14" s="1"/>
  <c r="L24" i="14" s="1"/>
  <c r="Q31" i="14"/>
  <c r="Q5" i="15"/>
  <c r="R5" i="15" s="1"/>
  <c r="Q7" i="15"/>
  <c r="R4" i="16"/>
  <c r="R8" i="16"/>
  <c r="R13" i="16"/>
  <c r="R9" i="17"/>
  <c r="M9" i="17"/>
  <c r="M10" i="17"/>
  <c r="R4" i="22"/>
  <c r="M4" i="22"/>
  <c r="R6" i="24"/>
  <c r="M7" i="24"/>
  <c r="M6" i="23"/>
  <c r="R5" i="24"/>
  <c r="M5" i="24"/>
  <c r="R10" i="24"/>
  <c r="R5" i="26"/>
  <c r="P15" i="16"/>
  <c r="J15" i="16" s="1"/>
  <c r="L15" i="16" s="1"/>
  <c r="P5" i="19"/>
  <c r="J5" i="19" s="1"/>
  <c r="L5" i="19" s="1"/>
  <c r="M7" i="19" s="1"/>
  <c r="P6" i="22"/>
  <c r="J6" i="22" s="1"/>
  <c r="L6" i="22" s="1"/>
  <c r="P6" i="26"/>
  <c r="J6" i="26" s="1"/>
  <c r="L6" i="26" s="1"/>
  <c r="P6" i="16"/>
  <c r="J6" i="16" s="1"/>
  <c r="L6" i="16" s="1"/>
  <c r="M9" i="16" s="1"/>
  <c r="P10" i="16"/>
  <c r="J10" i="16" s="1"/>
  <c r="L10" i="16" s="1"/>
  <c r="P7" i="18"/>
  <c r="J7" i="18" s="1"/>
  <c r="L7" i="18" s="1"/>
  <c r="P7" i="21"/>
  <c r="J7" i="21" s="1"/>
  <c r="L7" i="21" s="1"/>
  <c r="P4" i="25"/>
  <c r="J4" i="25" s="1"/>
  <c r="L4" i="25" s="1"/>
  <c r="P16" i="16"/>
  <c r="J16" i="16" s="1"/>
  <c r="L16" i="16" s="1"/>
  <c r="P7" i="17"/>
  <c r="J7" i="17" s="1"/>
  <c r="L7" i="17" s="1"/>
  <c r="P4" i="18"/>
  <c r="J4" i="18" s="1"/>
  <c r="L4" i="18" s="1"/>
  <c r="M5" i="18" s="1"/>
  <c r="P8" i="18"/>
  <c r="J8" i="18" s="1"/>
  <c r="L8" i="18" s="1"/>
  <c r="P6" i="19"/>
  <c r="J6" i="19" s="1"/>
  <c r="L6" i="19" s="1"/>
  <c r="P5" i="20"/>
  <c r="J5" i="20" s="1"/>
  <c r="L5" i="20" s="1"/>
  <c r="P4" i="21"/>
  <c r="J4" i="21" s="1"/>
  <c r="L4" i="21" s="1"/>
  <c r="P8" i="21"/>
  <c r="J8" i="21" s="1"/>
  <c r="L8" i="21" s="1"/>
  <c r="P7" i="22"/>
  <c r="J7" i="22" s="1"/>
  <c r="L7" i="22" s="1"/>
  <c r="P4" i="24"/>
  <c r="J4" i="24" s="1"/>
  <c r="L4" i="24" s="1"/>
  <c r="P8" i="24"/>
  <c r="J8" i="24" s="1"/>
  <c r="L8" i="24" s="1"/>
  <c r="P5" i="25"/>
  <c r="J5" i="25" s="1"/>
  <c r="L5" i="25" s="1"/>
  <c r="P7" i="26"/>
  <c r="J7" i="26" s="1"/>
  <c r="L7" i="26" s="1"/>
  <c r="Q15" i="16"/>
  <c r="Q6" i="17"/>
  <c r="R6" i="17" s="1"/>
  <c r="Q10" i="17"/>
  <c r="R10" i="17" s="1"/>
  <c r="Q7" i="18"/>
  <c r="Q5" i="19"/>
  <c r="Q4" i="20"/>
  <c r="R4" i="20" s="1"/>
  <c r="Q8" i="20"/>
  <c r="R8" i="20" s="1"/>
  <c r="Q7" i="21"/>
  <c r="Q6" i="22"/>
  <c r="Q6" i="23"/>
  <c r="R6" i="23" s="1"/>
  <c r="Q7" i="24"/>
  <c r="R7" i="24" s="1"/>
  <c r="Q4" i="25"/>
  <c r="Q6" i="26"/>
  <c r="R25" i="14" l="1"/>
  <c r="R15" i="14"/>
  <c r="R4" i="12"/>
  <c r="M10" i="12"/>
  <c r="M7" i="12"/>
  <c r="M5" i="12"/>
  <c r="M4" i="12"/>
  <c r="M8" i="12"/>
  <c r="M9" i="12"/>
  <c r="R11" i="8"/>
  <c r="M6" i="7"/>
  <c r="M10" i="7"/>
  <c r="R4" i="7"/>
  <c r="M4" i="7"/>
  <c r="M11" i="7"/>
  <c r="M7" i="7"/>
  <c r="M8" i="7"/>
  <c r="M5" i="7"/>
  <c r="R10" i="1"/>
  <c r="R4" i="21"/>
  <c r="M4" i="21"/>
  <c r="M6" i="26"/>
  <c r="R6" i="26"/>
  <c r="R16" i="14"/>
  <c r="M16" i="14"/>
  <c r="M7" i="14"/>
  <c r="M26" i="14"/>
  <c r="M5" i="13"/>
  <c r="R5" i="13"/>
  <c r="R8" i="4"/>
  <c r="M8" i="4"/>
  <c r="M7" i="4"/>
  <c r="M6" i="4"/>
  <c r="R4" i="24"/>
  <c r="M4" i="24"/>
  <c r="R5" i="20"/>
  <c r="M5" i="20"/>
  <c r="R7" i="17"/>
  <c r="M7" i="17"/>
  <c r="M7" i="18"/>
  <c r="R7" i="18"/>
  <c r="M6" i="22"/>
  <c r="R6" i="22"/>
  <c r="M6" i="24"/>
  <c r="M13" i="16"/>
  <c r="M4" i="16"/>
  <c r="M9" i="18"/>
  <c r="R20" i="14"/>
  <c r="M20" i="14"/>
  <c r="R4" i="14"/>
  <c r="M4" i="14"/>
  <c r="M25" i="14"/>
  <c r="M21" i="14"/>
  <c r="M17" i="14"/>
  <c r="M13" i="14"/>
  <c r="M29" i="14"/>
  <c r="M4" i="19"/>
  <c r="M14" i="14"/>
  <c r="M13" i="13"/>
  <c r="M9" i="14"/>
  <c r="M4" i="13"/>
  <c r="M11" i="13"/>
  <c r="M6" i="9"/>
  <c r="M11" i="4"/>
  <c r="R8" i="24"/>
  <c r="M8" i="24"/>
  <c r="M7" i="21"/>
  <c r="R7" i="21"/>
  <c r="M5" i="26"/>
  <c r="M11" i="14"/>
  <c r="M27" i="14"/>
  <c r="R27" i="14"/>
  <c r="R4" i="9"/>
  <c r="M4" i="9"/>
  <c r="M15" i="14"/>
  <c r="M5" i="4"/>
  <c r="M12" i="13"/>
  <c r="R7" i="26"/>
  <c r="M7" i="26"/>
  <c r="R7" i="22"/>
  <c r="M7" i="22"/>
  <c r="R6" i="19"/>
  <c r="M6" i="19"/>
  <c r="R16" i="16"/>
  <c r="M16" i="16"/>
  <c r="R10" i="16"/>
  <c r="M10" i="16"/>
  <c r="M5" i="19"/>
  <c r="R5" i="19"/>
  <c r="M10" i="24"/>
  <c r="R24" i="14"/>
  <c r="M24" i="14"/>
  <c r="R8" i="14"/>
  <c r="M8" i="14"/>
  <c r="M6" i="21"/>
  <c r="M8" i="20"/>
  <c r="M18" i="14"/>
  <c r="M10" i="14"/>
  <c r="R5" i="3"/>
  <c r="M5" i="3"/>
  <c r="M22" i="14"/>
  <c r="R7" i="15"/>
  <c r="M5" i="14"/>
  <c r="R7" i="10"/>
  <c r="M7" i="10"/>
  <c r="R9" i="8"/>
  <c r="M9" i="8"/>
  <c r="R7" i="5"/>
  <c r="M7" i="5"/>
  <c r="M4" i="4"/>
  <c r="M8" i="19"/>
  <c r="M5" i="16"/>
  <c r="M7" i="13"/>
  <c r="M10" i="4"/>
  <c r="M12" i="3"/>
  <c r="M19" i="14"/>
  <c r="M4" i="10"/>
  <c r="M9" i="4"/>
  <c r="M8" i="13"/>
  <c r="M23" i="14"/>
  <c r="M11" i="3"/>
  <c r="R4" i="18"/>
  <c r="M4" i="18"/>
  <c r="R10" i="13"/>
  <c r="M10" i="13"/>
  <c r="M6" i="14"/>
  <c r="R9" i="7"/>
  <c r="M9" i="7"/>
  <c r="R5" i="25"/>
  <c r="M5" i="25"/>
  <c r="R8" i="21"/>
  <c r="M8" i="21"/>
  <c r="R8" i="18"/>
  <c r="M8" i="18"/>
  <c r="M4" i="25"/>
  <c r="R4" i="25"/>
  <c r="R6" i="16"/>
  <c r="M6" i="16"/>
  <c r="M15" i="16"/>
  <c r="R15" i="16"/>
  <c r="M8" i="16"/>
  <c r="M4" i="26"/>
  <c r="M7" i="20"/>
  <c r="R28" i="14"/>
  <c r="M28" i="14"/>
  <c r="R12" i="14"/>
  <c r="M12" i="14"/>
  <c r="R6" i="13"/>
  <c r="M6" i="13"/>
  <c r="M6" i="18"/>
  <c r="M14" i="16"/>
  <c r="M5" i="21"/>
  <c r="M7" i="16"/>
  <c r="M31" i="14"/>
  <c r="R31" i="14"/>
  <c r="M9" i="13"/>
  <c r="R9" i="13"/>
  <c r="M8" i="9"/>
  <c r="M12" i="4"/>
  <c r="R9" i="3"/>
  <c r="M9" i="3"/>
  <c r="M4" i="3"/>
  <c r="M30" i="14"/>
  <c r="M5" i="10"/>
  <c r="M4" i="5"/>
  <c r="M7" i="9"/>
</calcChain>
</file>

<file path=xl/sharedStrings.xml><?xml version="1.0" encoding="utf-8"?>
<sst xmlns="http://schemas.openxmlformats.org/spreadsheetml/2006/main" count="1042" uniqueCount="297">
  <si>
    <t>雲林縣112年春季縣長盃國術錦標賽【國中男子組國術 北拳】比賽名單 甲1場</t>
  </si>
  <si>
    <t>最高、低分扣除</t>
  </si>
  <si>
    <t>同分比序</t>
  </si>
  <si>
    <t>賽序</t>
  </si>
  <si>
    <t>姓名</t>
  </si>
  <si>
    <t>學校</t>
  </si>
  <si>
    <t>一號 裁判</t>
  </si>
  <si>
    <t>二號 裁判</t>
  </si>
  <si>
    <t>三號 裁判</t>
  </si>
  <si>
    <t>四號 裁判</t>
  </si>
  <si>
    <t>五號 裁判</t>
  </si>
  <si>
    <t>應得  分數</t>
  </si>
  <si>
    <r>
      <rPr>
        <sz val="11"/>
        <rFont val="標楷體"/>
        <family val="4"/>
        <charset val="136"/>
      </rPr>
      <t xml:space="preserve">總分 </t>
    </r>
    <r>
      <rPr>
        <sz val="8"/>
        <rFont val="標楷體"/>
        <family val="4"/>
        <charset val="136"/>
      </rPr>
      <t>(扣除高低分)</t>
    </r>
  </si>
  <si>
    <t>裁判長    加減分</t>
  </si>
  <si>
    <t>最後  得分</t>
  </si>
  <si>
    <t>名次</t>
  </si>
  <si>
    <t>最高分</t>
  </si>
  <si>
    <t>最低分</t>
  </si>
  <si>
    <t>最高低分扣除值</t>
  </si>
  <si>
    <t>最高低分平均</t>
  </si>
  <si>
    <t>最高低分平均與最後得分差距</t>
  </si>
  <si>
    <t>李瑞展</t>
  </si>
  <si>
    <t>崙背國中</t>
  </si>
  <si>
    <t>黃聖傑</t>
  </si>
  <si>
    <t>東仁國中</t>
  </si>
  <si>
    <t>吳俊偉</t>
  </si>
  <si>
    <t>飛沙國中</t>
  </si>
  <si>
    <t>蔡翔任</t>
  </si>
  <si>
    <t>吳肇倫</t>
  </si>
  <si>
    <t>沈煜博</t>
  </si>
  <si>
    <t>正心中學</t>
  </si>
  <si>
    <t>楊惟翔</t>
  </si>
  <si>
    <t>淵明國中</t>
  </si>
  <si>
    <t>詹子鋆</t>
  </si>
  <si>
    <t>斗六國中</t>
  </si>
  <si>
    <t>吳 迪</t>
  </si>
  <si>
    <t>陳柏安</t>
  </si>
  <si>
    <t>備註: 合計10位選手參賽,取5名。</t>
  </si>
  <si>
    <t>裁判員簽名:</t>
  </si>
  <si>
    <t>同分判定方式說明：當競賽成績同分後(最後得分)，將五位裁判給分中最高與最低分數總加平均後，此分數最接近原本分數者勝出。
若無法分出勝負，則同分者名次並列。</t>
  </si>
  <si>
    <t>雲林縣112年春季縣長盃國術錦標賽【國中女子組國術 北拳】比賽名單 甲2場</t>
  </si>
  <si>
    <t>吳文玉</t>
  </si>
  <si>
    <t>洪嘉妍</t>
  </si>
  <si>
    <t>王旆絨</t>
  </si>
  <si>
    <t>鄭映瑀</t>
  </si>
  <si>
    <t>曾暐恩</t>
  </si>
  <si>
    <t>備註: 合計5位選手參賽,取3名。</t>
  </si>
  <si>
    <t>雲林縣112年春季縣長盃國術錦標賽【國小男子高年級組國術 北拳】比賽名單 甲3場</t>
  </si>
  <si>
    <r>
      <rPr>
        <sz val="12"/>
        <rFont val="標楷體"/>
        <family val="4"/>
        <charset val="136"/>
      </rP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</si>
  <si>
    <t>沈裕惟</t>
  </si>
  <si>
    <t>安慶國小</t>
  </si>
  <si>
    <t>王奕勛</t>
  </si>
  <si>
    <t>公誠國小</t>
  </si>
  <si>
    <t>謝秉修</t>
  </si>
  <si>
    <t>桂林國小</t>
  </si>
  <si>
    <t>三崙國小</t>
  </si>
  <si>
    <t>余承檡</t>
  </si>
  <si>
    <t>陳育勛</t>
  </si>
  <si>
    <t>鎮西國小</t>
  </si>
  <si>
    <t>蔡柏威</t>
  </si>
  <si>
    <t>大有國小</t>
  </si>
  <si>
    <t>林宥澄</t>
  </si>
  <si>
    <t>潮厝國小</t>
  </si>
  <si>
    <t>林千芊</t>
  </si>
  <si>
    <t>備註: 合計9位選手參賽,取5名。</t>
  </si>
  <si>
    <r>
      <rPr>
        <sz val="12"/>
        <color indexed="8"/>
        <rFont val="標楷體"/>
        <family val="4"/>
        <charset val="136"/>
      </rPr>
      <t>同分判定方式說明</t>
    </r>
    <r>
      <rPr>
        <sz val="12"/>
        <color indexed="8"/>
        <rFont val="新細明體"/>
        <family val="1"/>
        <charset val="136"/>
      </rPr>
      <t>：</t>
    </r>
    <r>
      <rPr>
        <sz val="12"/>
        <color indexed="8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</si>
  <si>
    <t>雲林縣112年春季縣長盃國術錦標賽【國小女子高年級組國術 北拳】比賽名單 甲4場</t>
  </si>
  <si>
    <t>吳孟翔</t>
  </si>
  <si>
    <t>崙背國小</t>
  </si>
  <si>
    <t>李宜瑄</t>
  </si>
  <si>
    <t>崙豐國小</t>
  </si>
  <si>
    <t>余翎鳳</t>
  </si>
  <si>
    <t>陳愛霓</t>
  </si>
  <si>
    <t>劉欣曄</t>
  </si>
  <si>
    <t>劉家溱</t>
  </si>
  <si>
    <t>斗六國小</t>
  </si>
  <si>
    <t>劉宥均</t>
  </si>
  <si>
    <t>林妤璇</t>
  </si>
  <si>
    <t>立仁國小</t>
  </si>
  <si>
    <t>黃敏慈</t>
  </si>
  <si>
    <t>雲林縣112年春季縣長盃國術錦標賽【國小男子低年級組國術 北拳】比賽名單 甲5場</t>
  </si>
  <si>
    <t>戴辰亦</t>
  </si>
  <si>
    <t>吳逸軒</t>
  </si>
  <si>
    <t>林詣勛</t>
  </si>
  <si>
    <t>曾紹維</t>
  </si>
  <si>
    <t>鎮東國小</t>
  </si>
  <si>
    <t>備註: 合計4位選手參賽,取2名。</t>
  </si>
  <si>
    <t>雲林縣112年春季縣長盃國術錦標賽【國小女子低年級組國術 北拳】比賽名單 甲6場</t>
  </si>
  <si>
    <t>蔡芷棋</t>
  </si>
  <si>
    <t>張甯棈</t>
  </si>
  <si>
    <t>備註: 合計2位選手參賽,取1名。</t>
  </si>
  <si>
    <t>雲林縣112年春季縣長盃國術錦標賽【國中男子組國術 南拳】比賽名單 甲7場</t>
  </si>
  <si>
    <t>楊昌憲</t>
  </si>
  <si>
    <t>黃子鴻</t>
  </si>
  <si>
    <t>程益凱</t>
  </si>
  <si>
    <t>西螺國中</t>
  </si>
  <si>
    <t>吳宥凱</t>
  </si>
  <si>
    <t>王郁智</t>
  </si>
  <si>
    <t>張邑豪</t>
  </si>
  <si>
    <t>備註: 合計8位選手參賽,取4名。</t>
  </si>
  <si>
    <t>雲林縣112年春季縣長盃國術錦標賽【國中女子組國術 南拳】比賽名單 甲8場</t>
  </si>
  <si>
    <t>廖芷云</t>
  </si>
  <si>
    <t>吳綺鳳</t>
  </si>
  <si>
    <t>蕭鈺惠</t>
  </si>
  <si>
    <t>東南國中</t>
  </si>
  <si>
    <t>許妤安</t>
  </si>
  <si>
    <t>元長國中</t>
  </si>
  <si>
    <t>黃倚晴</t>
  </si>
  <si>
    <t>湖美琪</t>
  </si>
  <si>
    <t>廖盈盈</t>
  </si>
  <si>
    <t>黃麗分</t>
  </si>
  <si>
    <t>王月琴</t>
  </si>
  <si>
    <t>李畇鋆</t>
  </si>
  <si>
    <t>林楚妮</t>
  </si>
  <si>
    <t>陸宥蓁</t>
  </si>
  <si>
    <t>張庭甄</t>
  </si>
  <si>
    <t>備註: 合計13位選手參賽,取7名。</t>
  </si>
  <si>
    <t>雲林縣112年春季縣長盃國術錦標賽【國小男子高年級組國術 廣東系列南拳】比賽名單 甲9場</t>
  </si>
  <si>
    <t>丁彥鈞</t>
  </si>
  <si>
    <t>張丞毅</t>
  </si>
  <si>
    <t>詹秉秞</t>
  </si>
  <si>
    <t>賴秉澤</t>
  </si>
  <si>
    <t>雲林國小</t>
  </si>
  <si>
    <t>周承鋒</t>
  </si>
  <si>
    <t>雲林縣112年春季縣長盃國術錦標賽【國小女子高年級組國術 廣東系列南拳】比賽名單 甲10場</t>
  </si>
  <si>
    <t>李昀瑾</t>
  </si>
  <si>
    <t>洪綵翎</t>
  </si>
  <si>
    <t>張庭嘉</t>
  </si>
  <si>
    <t>周姿研</t>
  </si>
  <si>
    <t>雲林縣112年春季縣長盃國術錦標賽【國小男子低年級組國術 廣東系列南拳】比賽名單 甲11場</t>
  </si>
  <si>
    <t>劉宥賢</t>
  </si>
  <si>
    <t>吳松澤</t>
  </si>
  <si>
    <t>留定安</t>
  </si>
  <si>
    <t>備註: 合計3位選手參賽,取2名。</t>
  </si>
  <si>
    <t>雲林縣112年春季縣長盃國術錦標賽【國小女子低年級組國術 五步拳】比賽名單 甲12場</t>
  </si>
  <si>
    <t>裁判長加減分</t>
  </si>
  <si>
    <t>吳妤瑄</t>
  </si>
  <si>
    <t>林湘穎</t>
  </si>
  <si>
    <t>陳姸蓁</t>
  </si>
  <si>
    <t>林巧芳</t>
  </si>
  <si>
    <t>林湘芷</t>
  </si>
  <si>
    <t>沈愛婷</t>
  </si>
  <si>
    <t>備註: 合計7位選手參賽,取4名。</t>
  </si>
  <si>
    <t>雲林縣112年春季縣長盃國術錦標賽【國小男子低年級組國術 五步拳】比賽名單 甲13場</t>
  </si>
  <si>
    <t>蔡昕澔</t>
  </si>
  <si>
    <t>林泳薰</t>
  </si>
  <si>
    <t>盧柏硯</t>
  </si>
  <si>
    <t>李登瑞</t>
  </si>
  <si>
    <t>李禹飛</t>
  </si>
  <si>
    <t>賴侑楷</t>
  </si>
  <si>
    <t>施彥綸</t>
  </si>
  <si>
    <t>二崙國小</t>
  </si>
  <si>
    <t>葉哲瑋</t>
  </si>
  <si>
    <t>雲林縣112年春季縣長盃國術錦標賽【國小男子高年級組國術 福建系列南拳】比賽名單 甲14場</t>
  </si>
  <si>
    <t>蕭崇翰</t>
  </si>
  <si>
    <t>北辰國小</t>
  </si>
  <si>
    <t>顏崇恩</t>
  </si>
  <si>
    <t>旭光國小</t>
  </si>
  <si>
    <t>張晏辰</t>
  </si>
  <si>
    <t>蔡鎧駿</t>
  </si>
  <si>
    <t>曾浚騰</t>
  </si>
  <si>
    <t>蘇彥同</t>
  </si>
  <si>
    <t>虎尾國小</t>
  </si>
  <si>
    <t>蘇彥舟</t>
  </si>
  <si>
    <t>陳有琦</t>
  </si>
  <si>
    <t>元長國小</t>
  </si>
  <si>
    <t>歐星漢</t>
  </si>
  <si>
    <t>台西國小</t>
  </si>
  <si>
    <t>林威成</t>
  </si>
  <si>
    <t>林子恩</t>
  </si>
  <si>
    <t>蔦松國小</t>
  </si>
  <si>
    <t>黃胤程</t>
  </si>
  <si>
    <t>楊律霆</t>
  </si>
  <si>
    <t>李沐庭</t>
  </si>
  <si>
    <t>南陽國小</t>
  </si>
  <si>
    <t>蕭慶鴻</t>
  </si>
  <si>
    <t>信義國小</t>
  </si>
  <si>
    <t>蔡維智</t>
  </si>
  <si>
    <t>陳暉然</t>
  </si>
  <si>
    <t>宏仁國小</t>
  </si>
  <si>
    <t>吳昀展</t>
  </si>
  <si>
    <t>周奕廷</t>
  </si>
  <si>
    <t>廖政一</t>
  </si>
  <si>
    <t>廣興國小</t>
  </si>
  <si>
    <t>李英傑</t>
  </si>
  <si>
    <t>文光國小</t>
  </si>
  <si>
    <t>温柏焱</t>
  </si>
  <si>
    <t>李俊逸</t>
  </si>
  <si>
    <t>陳尚佑</t>
  </si>
  <si>
    <t>蔡政哲</t>
  </si>
  <si>
    <t>東光國小</t>
  </si>
  <si>
    <t>廖宗騰</t>
  </si>
  <si>
    <t>張定緯</t>
  </si>
  <si>
    <t>備註: 合計28位選手參賽,取8名。</t>
  </si>
  <si>
    <t>雲林縣112年春季縣長盃國術錦標賽【國小女子高年級組國術 福建系列南拳】比賽名單 甲15場</t>
  </si>
  <si>
    <t>林佳燕</t>
  </si>
  <si>
    <t>尚德國小</t>
  </si>
  <si>
    <t>陳品璇</t>
  </si>
  <si>
    <t>林佳茵</t>
  </si>
  <si>
    <t>張萱薇</t>
  </si>
  <si>
    <t>廖云瞳</t>
  </si>
  <si>
    <t>鍾婷瑜</t>
  </si>
  <si>
    <t>吳宜萱</t>
  </si>
  <si>
    <t>高郁婷</t>
  </si>
  <si>
    <t>陳沛清</t>
  </si>
  <si>
    <t>李羽喬</t>
  </si>
  <si>
    <t>李逸欣</t>
  </si>
  <si>
    <t>張宇晴</t>
  </si>
  <si>
    <t>張盈琦</t>
  </si>
  <si>
    <t>廖珮慈</t>
  </si>
  <si>
    <t>備註: 合計15位選手參賽,取8名。</t>
  </si>
  <si>
    <t>雲林縣112年春季縣長盃國術錦標賽【國小男子低年級組國術 福建系列南拳】比賽名單 甲16場</t>
  </si>
  <si>
    <r>
      <rPr>
        <sz val="11"/>
        <rFont val="標楷體"/>
        <family val="4"/>
        <charset val="136"/>
      </rPr>
      <t>總分</t>
    </r>
    <r>
      <rPr>
        <sz val="14"/>
        <rFont val="標楷體"/>
        <family val="4"/>
        <charset val="136"/>
      </rPr>
      <t xml:space="preserve"> </t>
    </r>
    <r>
      <rPr>
        <sz val="8"/>
        <rFont val="標楷體"/>
        <family val="4"/>
        <charset val="136"/>
      </rPr>
      <t>(扣除高低分)</t>
    </r>
  </si>
  <si>
    <t>蕭宇恩</t>
  </si>
  <si>
    <t>郭星佑</t>
  </si>
  <si>
    <t>呂汶福</t>
  </si>
  <si>
    <t>李思愷</t>
  </si>
  <si>
    <t>張維文</t>
  </si>
  <si>
    <t>蔡侑杰</t>
  </si>
  <si>
    <t xml:space="preserve">陳佑全 </t>
  </si>
  <si>
    <t>黃宇翰</t>
  </si>
  <si>
    <t>黃莛惟</t>
  </si>
  <si>
    <t>林旻辰</t>
  </si>
  <si>
    <t xml:space="preserve">文光國小 </t>
  </si>
  <si>
    <t>魏梓翔</t>
  </si>
  <si>
    <t>陳佑郡</t>
  </si>
  <si>
    <t xml:space="preserve">張俊凱 </t>
  </si>
  <si>
    <t>雲林縣112年春季縣長盃國術錦標賽【國小女子低年級組國術 福建系列南拳】比賽名單 甲17場</t>
  </si>
  <si>
    <t>李婉萱</t>
  </si>
  <si>
    <t>黃馨玉</t>
  </si>
  <si>
    <t>林昕潁</t>
  </si>
  <si>
    <t>陳亮妍</t>
  </si>
  <si>
    <t>黃惠琳</t>
  </si>
  <si>
    <t>吳暄郁</t>
  </si>
  <si>
    <t>陳宥茹</t>
  </si>
  <si>
    <t>雲林縣112年春季縣長盃國術錦標賽【國中男子組國術 內家拳】比賽名單 甲18場</t>
  </si>
  <si>
    <t>鍾惟欣</t>
  </si>
  <si>
    <t>林順慶</t>
  </si>
  <si>
    <t>斗南高中</t>
  </si>
  <si>
    <t>陳茗程</t>
  </si>
  <si>
    <t>崇德國中</t>
  </si>
  <si>
    <t>劉崇馼</t>
  </si>
  <si>
    <t>曾柏喬</t>
  </si>
  <si>
    <t>備註: 合計6位選手參賽,取3名。</t>
  </si>
  <si>
    <t>雲林縣112年春季縣長盃國術錦標賽【國中女子組國術 內家拳】比賽名單 甲19場</t>
  </si>
  <si>
    <t>陳盈欣</t>
  </si>
  <si>
    <t>朱宥恩</t>
  </si>
  <si>
    <t>鍾心琳</t>
  </si>
  <si>
    <t>楊卉庭</t>
  </si>
  <si>
    <t xml:space="preserve">斗六國中 </t>
  </si>
  <si>
    <t>雲林縣112年春季縣長盃國術錦標賽【國小男子高年級組國術 內家拳】比賽名單 甲20場</t>
  </si>
  <si>
    <t>李柏承</t>
  </si>
  <si>
    <t>田茗睿</t>
  </si>
  <si>
    <t>大美國小</t>
  </si>
  <si>
    <t>陳品安</t>
  </si>
  <si>
    <t>賴明駿</t>
  </si>
  <si>
    <t>雲林縣112年春季縣長盃國術錦標賽【國小女子高年級組國術 內家拳】比賽名單 甲21場</t>
  </si>
  <si>
    <t>張詠涵</t>
  </si>
  <si>
    <t>籃于婷</t>
  </si>
  <si>
    <t>陳香妤</t>
  </si>
  <si>
    <t>石郁慈</t>
  </si>
  <si>
    <t>雲林縣112年春季縣長盃國術錦標賽【國小男子低年級組國術 內家拳】比賽名單 甲22場</t>
  </si>
  <si>
    <t>謝宇盛</t>
  </si>
  <si>
    <t>余禾宏</t>
  </si>
  <si>
    <t>周紘宇</t>
  </si>
  <si>
    <t>雲林縣112年春季縣長盃國術錦標賽【 國小女子低年級組國術 內家拳】比賽名單 甲23場</t>
  </si>
  <si>
    <t>鍾宥靜</t>
  </si>
  <si>
    <t>陳渟艾</t>
  </si>
  <si>
    <t>張紫翎</t>
  </si>
  <si>
    <t>雲林縣112年春季縣長盃國術錦標賽【社會男子組國術 奇門兵器】比賽名單 甲24場</t>
  </si>
  <si>
    <t>雲林縣健身氣功協會</t>
  </si>
  <si>
    <t>李汶錡</t>
  </si>
  <si>
    <t>國立台灣體育運動大學</t>
  </si>
  <si>
    <t>吳東霖</t>
  </si>
  <si>
    <t>周弈達</t>
  </si>
  <si>
    <t>彰化師範大學</t>
  </si>
  <si>
    <t>林睿騰</t>
  </si>
  <si>
    <t>順武堂</t>
  </si>
  <si>
    <t>王錦泰</t>
  </si>
  <si>
    <t>王衍凱</t>
  </si>
  <si>
    <t>雲林縣112年春季縣長盃國術錦標賽【國中男子組國術 奇門兵器】比賽名單 甲25場</t>
  </si>
  <si>
    <t>鍾勝恩</t>
  </si>
  <si>
    <t>雲林縣112年春季縣長盃國術錦標賽【國中女子組國術 奇門兵器】比賽名單 甲26場</t>
  </si>
  <si>
    <t>顏宥萱</t>
  </si>
  <si>
    <t>張羽岑</t>
  </si>
  <si>
    <t>楊騫然</t>
  </si>
  <si>
    <t>雲林國中</t>
  </si>
  <si>
    <t>雲林縣112年春季縣長盃國術錦標賽【國小男子高年級組國術 奇門兵器】比賽名單 甲27場</t>
  </si>
  <si>
    <t>呂宸佑</t>
  </si>
  <si>
    <t>建華國小</t>
  </si>
  <si>
    <t>陳品睿</t>
  </si>
  <si>
    <t>吳俊偉</t>
    <phoneticPr fontId="10" type="noConversion"/>
  </si>
  <si>
    <t>王義誠</t>
    <phoneticPr fontId="11" type="noConversion"/>
  </si>
  <si>
    <t>丁彥鈞</t>
    <phoneticPr fontId="11" type="noConversion"/>
  </si>
  <si>
    <t>吳竣紘</t>
    <phoneticPr fontId="11" type="noConversion"/>
  </si>
  <si>
    <t>裁判長加減分</t>
    <phoneticPr fontId="11" type="noConversion"/>
  </si>
  <si>
    <t>裁判長加減分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</si>
</sst>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0000_ ;[Red]\-0.0000000\ "/>
    <numFmt numFmtId="177" formatCode="0.0000000_ "/>
  </numFmts>
  <fonts count="16" x14ac:knownFonts="1">
    <font>
      <sz val="12"/>
      <color indexed="8"/>
      <name val="新細明體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13"/>
      <name val="標楷體"/>
      <family val="4"/>
      <charset val="136"/>
    </font>
    <font>
      <sz val="14"/>
      <name val="標楷體"/>
      <family val="4"/>
      <charset val="136"/>
    </font>
    <font>
      <sz val="12"/>
      <color indexed="8"/>
      <name val="標楷體"/>
      <family val="4"/>
      <charset val="136"/>
    </font>
    <font>
      <sz val="11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標楷體"/>
      <family val="4"/>
      <charset val="136"/>
    </font>
    <font>
      <sz val="13"/>
      <name val="標楷體"/>
      <family val="4"/>
      <charset val="136"/>
    </font>
    <font>
      <sz val="12"/>
      <color indexed="8"/>
      <name val="新細明體"/>
      <family val="1"/>
      <charset val="136"/>
    </font>
    <font>
      <sz val="12"/>
      <name val="新細明體"/>
      <family val="1"/>
      <charset val="136"/>
      <scheme val="maj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2" xfId="0" applyFont="1" applyBorder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2" fillId="0" borderId="2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177" fontId="1" fillId="0" borderId="0" xfId="0" applyNumberFormat="1" applyFont="1">
      <alignment vertical="center"/>
    </xf>
    <xf numFmtId="0" fontId="5" fillId="0" borderId="0" xfId="0" applyFont="1" applyBorder="1" applyAlignment="1">
      <alignment vertical="center" wrapText="1"/>
    </xf>
    <xf numFmtId="176" fontId="1" fillId="0" borderId="0" xfId="0" applyNumberFormat="1" applyFont="1">
      <alignment vertical="center"/>
    </xf>
    <xf numFmtId="0" fontId="2" fillId="0" borderId="0" xfId="0" applyFont="1">
      <alignment vertical="center"/>
    </xf>
    <xf numFmtId="0" fontId="5" fillId="0" borderId="2" xfId="0" applyFont="1" applyBorder="1" applyAlignment="1">
      <alignment vertical="center" wrapText="1"/>
    </xf>
    <xf numFmtId="0" fontId="4" fillId="0" borderId="0" xfId="0" applyFont="1">
      <alignment vertical="center"/>
    </xf>
    <xf numFmtId="177" fontId="2" fillId="0" borderId="0" xfId="0" applyNumberFormat="1" applyFont="1">
      <alignment vertical="center"/>
    </xf>
    <xf numFmtId="176" fontId="2" fillId="0" borderId="0" xfId="0" applyNumberFormat="1" applyFont="1">
      <alignment vertical="center"/>
    </xf>
    <xf numFmtId="0" fontId="4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177" fontId="1" fillId="0" borderId="0" xfId="0" applyNumberFormat="1" applyFont="1" applyAlignment="1">
      <alignment vertical="center"/>
    </xf>
    <xf numFmtId="176" fontId="1" fillId="0" borderId="0" xfId="0" applyNumberFormat="1" applyFont="1" applyAlignment="1">
      <alignment vertical="center"/>
    </xf>
    <xf numFmtId="0" fontId="5" fillId="0" borderId="0" xfId="0" applyFont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176" fontId="1" fillId="0" borderId="0" xfId="0" applyNumberFormat="1" applyFont="1" applyBorder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177" fontId="1" fillId="0" borderId="0" xfId="0" applyNumberFormat="1" applyFont="1" applyAlignment="1">
      <alignment vertical="center" wrapText="1"/>
    </xf>
    <xf numFmtId="176" fontId="1" fillId="0" borderId="0" xfId="0" applyNumberFormat="1" applyFont="1" applyAlignment="1">
      <alignment vertical="center" wrapText="1"/>
    </xf>
    <xf numFmtId="0" fontId="4" fillId="0" borderId="0" xfId="0" applyFont="1" applyBorder="1">
      <alignment vertical="center"/>
    </xf>
    <xf numFmtId="0" fontId="1" fillId="0" borderId="0" xfId="0" applyFont="1" applyBorder="1">
      <alignment vertical="center"/>
    </xf>
    <xf numFmtId="0" fontId="1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12" fillId="0" borderId="2" xfId="0" applyFont="1" applyBorder="1">
      <alignment vertical="center"/>
    </xf>
    <xf numFmtId="0" fontId="5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4" fillId="0" borderId="8" xfId="0" applyFont="1" applyBorder="1" applyAlignment="1">
      <alignment horizontal="left" vertical="center"/>
    </xf>
    <xf numFmtId="0" fontId="15" fillId="0" borderId="0" xfId="0" applyFont="1" applyAlignment="1">
      <alignment horizontal="center" vertical="center"/>
    </xf>
    <xf numFmtId="177" fontId="15" fillId="0" borderId="0" xfId="0" applyNumberFormat="1" applyFont="1">
      <alignment vertical="center"/>
    </xf>
    <xf numFmtId="176" fontId="15" fillId="0" borderId="0" xfId="0" applyNumberFormat="1" applyFont="1">
      <alignment vertical="center"/>
    </xf>
    <xf numFmtId="0" fontId="15" fillId="0" borderId="0" xfId="0" applyFont="1" applyBorder="1" applyAlignment="1">
      <alignment horizontal="center" vertical="center"/>
    </xf>
    <xf numFmtId="177" fontId="15" fillId="0" borderId="0" xfId="0" applyNumberFormat="1" applyFont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abSelected="1" topLeftCell="A10" zoomScale="77" zoomScaleNormal="144" workbookViewId="0">
      <selection activeCell="U10" sqref="U10"/>
    </sheetView>
  </sheetViews>
  <sheetFormatPr defaultColWidth="9" defaultRowHeight="17" x14ac:dyDescent="0.4"/>
  <cols>
    <col min="1" max="1" width="5.1796875" style="1" customWidth="1"/>
    <col min="2" max="2" width="9.6328125" style="1" customWidth="1"/>
    <col min="3" max="3" width="12.453125" style="1" customWidth="1"/>
    <col min="4" max="8" width="7" style="1" customWidth="1"/>
    <col min="9" max="9" width="7.453125" style="1" customWidth="1"/>
    <col min="10" max="10" width="6.81640625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7.7265625" style="1" customWidth="1"/>
    <col min="15" max="15" width="7.81640625" style="1" customWidth="1"/>
    <col min="16" max="16" width="7.36328125" style="2" customWidth="1"/>
    <col min="17" max="17" width="9.54296875" style="2" customWidth="1"/>
    <col min="18" max="18" width="11.90625" style="1" customWidth="1"/>
    <col min="19" max="16384" width="9" style="1"/>
  </cols>
  <sheetData>
    <row r="1" spans="1:18" ht="27.65" customHeight="1" x14ac:dyDescent="0.4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24"/>
      <c r="O1" s="24"/>
      <c r="P1" s="18"/>
      <c r="Q1" s="18"/>
      <c r="R1" s="24"/>
    </row>
    <row r="2" spans="1:18" ht="24.65" customHeight="1" x14ac:dyDescent="0.4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3" t="s">
        <v>1</v>
      </c>
      <c r="O2" s="53"/>
      <c r="P2" s="53"/>
      <c r="Q2" s="54" t="s">
        <v>2</v>
      </c>
      <c r="R2" s="54"/>
    </row>
    <row r="3" spans="1:18" ht="45" customHeight="1" x14ac:dyDescent="0.4">
      <c r="A3" s="4" t="s">
        <v>3</v>
      </c>
      <c r="B3" s="5" t="s">
        <v>4</v>
      </c>
      <c r="C3" s="5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11" t="s">
        <v>11</v>
      </c>
      <c r="J3" s="12" t="s">
        <v>12</v>
      </c>
      <c r="K3" s="12" t="s">
        <v>13</v>
      </c>
      <c r="L3" s="13" t="s">
        <v>14</v>
      </c>
      <c r="M3" s="4" t="s">
        <v>15</v>
      </c>
      <c r="N3" s="14" t="s">
        <v>16</v>
      </c>
      <c r="O3" s="14" t="s">
        <v>17</v>
      </c>
      <c r="P3" s="15" t="s">
        <v>18</v>
      </c>
      <c r="Q3" s="19" t="s">
        <v>19</v>
      </c>
      <c r="R3" s="20" t="s">
        <v>20</v>
      </c>
    </row>
    <row r="4" spans="1:18" ht="37" customHeight="1" x14ac:dyDescent="0.4">
      <c r="A4" s="6">
        <v>1</v>
      </c>
      <c r="B4" s="25" t="s">
        <v>21</v>
      </c>
      <c r="C4" s="7" t="s">
        <v>22</v>
      </c>
      <c r="D4" s="9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RANK(L4,$L$4:$L$5)</f>
        <v>1</v>
      </c>
      <c r="N4" s="16">
        <f>MAX(D4:H4)</f>
        <v>0</v>
      </c>
      <c r="O4" s="16">
        <f>MIN(D4:H4)</f>
        <v>0</v>
      </c>
      <c r="P4" s="76">
        <f>SUM(I4-N4-O4)</f>
        <v>0</v>
      </c>
      <c r="Q4" s="76">
        <f>AVERAGE(N4:O4)</f>
        <v>0</v>
      </c>
      <c r="R4" s="77">
        <f>L4-Q4</f>
        <v>0</v>
      </c>
    </row>
    <row r="5" spans="1:18" ht="37" customHeight="1" x14ac:dyDescent="0.4">
      <c r="A5" s="6">
        <v>2</v>
      </c>
      <c r="B5" s="7" t="s">
        <v>23</v>
      </c>
      <c r="C5" s="7" t="s">
        <v>24</v>
      </c>
      <c r="D5" s="9"/>
      <c r="E5" s="4"/>
      <c r="F5" s="4"/>
      <c r="G5" s="4"/>
      <c r="H5" s="4"/>
      <c r="I5" s="4">
        <f t="shared" ref="I5" si="0">SUM(D5:H5)</f>
        <v>0</v>
      </c>
      <c r="J5" s="4">
        <f t="shared" ref="J5" si="1">SUM(P5/3)</f>
        <v>0</v>
      </c>
      <c r="K5" s="4"/>
      <c r="L5" s="4">
        <f t="shared" ref="L5" si="2">SUM(J5:K5)</f>
        <v>0</v>
      </c>
      <c r="M5" s="4">
        <f>RANK(L5,$L$4:$L$5)</f>
        <v>1</v>
      </c>
      <c r="N5" s="16">
        <f>MAX(D5:H5)</f>
        <v>0</v>
      </c>
      <c r="O5" s="16">
        <f>MIN(D5:H5)</f>
        <v>0</v>
      </c>
      <c r="P5" s="76">
        <f>SUM(I5-N5-O5)</f>
        <v>0</v>
      </c>
      <c r="Q5" s="76">
        <f t="shared" ref="Q5" si="3">AVERAGE(N5:O5)</f>
        <v>0</v>
      </c>
      <c r="R5" s="78">
        <f t="shared" ref="R5" si="4">L5-Q5</f>
        <v>0</v>
      </c>
    </row>
    <row r="6" spans="1:18" ht="37" customHeight="1" x14ac:dyDescent="0.4">
      <c r="A6" s="6">
        <v>3</v>
      </c>
      <c r="B6" s="7" t="s">
        <v>35</v>
      </c>
      <c r="C6" s="7" t="s">
        <v>34</v>
      </c>
      <c r="D6" s="9"/>
      <c r="E6" s="4"/>
      <c r="F6" s="4"/>
      <c r="G6" s="4"/>
      <c r="H6" s="4"/>
      <c r="I6" s="4">
        <f t="shared" ref="I6" si="5">SUM(D6:H6)</f>
        <v>0</v>
      </c>
      <c r="J6" s="4">
        <f t="shared" ref="J6" si="6">SUM(P6/3)</f>
        <v>0</v>
      </c>
      <c r="K6" s="4"/>
      <c r="L6" s="4">
        <f t="shared" ref="L6" si="7">SUM(J6:K6)</f>
        <v>0</v>
      </c>
      <c r="M6" s="4">
        <f t="shared" ref="M6" si="8">RANK(L6,$L$4:$L$5)</f>
        <v>1</v>
      </c>
      <c r="N6" s="16">
        <f t="shared" ref="N6" si="9">MAX(D6:H6)</f>
        <v>0</v>
      </c>
      <c r="O6" s="16">
        <f t="shared" ref="O6" si="10">MIN(D6:H6)</f>
        <v>0</v>
      </c>
      <c r="P6" s="76">
        <f t="shared" ref="P6" si="11">SUM(I6-N6-O6)</f>
        <v>0</v>
      </c>
      <c r="Q6" s="76">
        <f t="shared" ref="Q6" si="12">AVERAGE(N6:O6)</f>
        <v>0</v>
      </c>
      <c r="R6" s="77">
        <f t="shared" ref="R6" si="13">L6-Q6</f>
        <v>0</v>
      </c>
    </row>
    <row r="7" spans="1:18" ht="37" customHeight="1" x14ac:dyDescent="0.4">
      <c r="A7" s="6">
        <v>4</v>
      </c>
      <c r="B7" s="25" t="s">
        <v>29</v>
      </c>
      <c r="C7" s="7" t="s">
        <v>30</v>
      </c>
      <c r="D7" s="9"/>
      <c r="E7" s="4"/>
      <c r="F7" s="4"/>
      <c r="G7" s="4"/>
      <c r="H7" s="4"/>
      <c r="I7" s="4">
        <f t="shared" ref="I7:I13" si="14">SUM(D7:H7)</f>
        <v>0</v>
      </c>
      <c r="J7" s="4">
        <f t="shared" ref="J7:J13" si="15">SUM(P7/3)</f>
        <v>0</v>
      </c>
      <c r="K7" s="4"/>
      <c r="L7" s="4">
        <f t="shared" ref="L7:L13" si="16">SUM(J7:K7)</f>
        <v>0</v>
      </c>
      <c r="M7" s="4">
        <f t="shared" ref="M7:M13" si="17">RANK(L7,$L$4:$L$5)</f>
        <v>1</v>
      </c>
      <c r="N7" s="16">
        <f t="shared" ref="N7:N13" si="18">MAX(D7:H7)</f>
        <v>0</v>
      </c>
      <c r="O7" s="16">
        <f t="shared" ref="O7:O13" si="19">MIN(D7:H7)</f>
        <v>0</v>
      </c>
      <c r="P7" s="76">
        <f t="shared" ref="P7:P13" si="20">SUM(I7-N7-O7)</f>
        <v>0</v>
      </c>
      <c r="Q7" s="76">
        <f t="shared" ref="Q7:Q13" si="21">AVERAGE(N7:O7)</f>
        <v>0</v>
      </c>
      <c r="R7" s="78">
        <f t="shared" ref="R7:R13" si="22">L7-Q7</f>
        <v>0</v>
      </c>
    </row>
    <row r="8" spans="1:18" ht="37" customHeight="1" x14ac:dyDescent="0.4">
      <c r="A8" s="6">
        <v>5</v>
      </c>
      <c r="B8" s="7" t="s">
        <v>27</v>
      </c>
      <c r="C8" s="7" t="s">
        <v>26</v>
      </c>
      <c r="D8" s="9"/>
      <c r="E8" s="4"/>
      <c r="F8" s="4"/>
      <c r="G8" s="4"/>
      <c r="H8" s="4"/>
      <c r="I8" s="4">
        <f t="shared" si="14"/>
        <v>0</v>
      </c>
      <c r="J8" s="4">
        <f t="shared" si="15"/>
        <v>0</v>
      </c>
      <c r="K8" s="4"/>
      <c r="L8" s="4">
        <f t="shared" si="16"/>
        <v>0</v>
      </c>
      <c r="M8" s="4">
        <f t="shared" si="17"/>
        <v>1</v>
      </c>
      <c r="N8" s="16">
        <f t="shared" si="18"/>
        <v>0</v>
      </c>
      <c r="O8" s="16">
        <f t="shared" si="19"/>
        <v>0</v>
      </c>
      <c r="P8" s="76">
        <f t="shared" si="20"/>
        <v>0</v>
      </c>
      <c r="Q8" s="76">
        <f t="shared" si="21"/>
        <v>0</v>
      </c>
      <c r="R8" s="77">
        <f t="shared" si="22"/>
        <v>0</v>
      </c>
    </row>
    <row r="9" spans="1:18" ht="37" customHeight="1" x14ac:dyDescent="0.4">
      <c r="A9" s="6">
        <v>6</v>
      </c>
      <c r="B9" s="7" t="s">
        <v>33</v>
      </c>
      <c r="C9" s="7" t="s">
        <v>34</v>
      </c>
      <c r="D9" s="9"/>
      <c r="E9" s="4"/>
      <c r="F9" s="4"/>
      <c r="G9" s="4"/>
      <c r="H9" s="4"/>
      <c r="I9" s="4">
        <f t="shared" si="14"/>
        <v>0</v>
      </c>
      <c r="J9" s="4">
        <f t="shared" si="15"/>
        <v>0</v>
      </c>
      <c r="K9" s="4"/>
      <c r="L9" s="4">
        <f t="shared" si="16"/>
        <v>0</v>
      </c>
      <c r="M9" s="4">
        <f t="shared" si="17"/>
        <v>1</v>
      </c>
      <c r="N9" s="16">
        <f t="shared" si="18"/>
        <v>0</v>
      </c>
      <c r="O9" s="16">
        <f t="shared" si="19"/>
        <v>0</v>
      </c>
      <c r="P9" s="76">
        <f t="shared" si="20"/>
        <v>0</v>
      </c>
      <c r="Q9" s="76">
        <f t="shared" si="21"/>
        <v>0</v>
      </c>
      <c r="R9" s="78">
        <f t="shared" si="22"/>
        <v>0</v>
      </c>
    </row>
    <row r="10" spans="1:18" ht="37" customHeight="1" x14ac:dyDescent="0.4">
      <c r="A10" s="6">
        <v>7</v>
      </c>
      <c r="B10" s="7" t="s">
        <v>36</v>
      </c>
      <c r="C10" s="7" t="s">
        <v>34</v>
      </c>
      <c r="D10" s="9"/>
      <c r="E10" s="4"/>
      <c r="F10" s="4"/>
      <c r="G10" s="4"/>
      <c r="H10" s="4"/>
      <c r="I10" s="4">
        <f t="shared" si="14"/>
        <v>0</v>
      </c>
      <c r="J10" s="4">
        <f t="shared" si="15"/>
        <v>0</v>
      </c>
      <c r="K10" s="4"/>
      <c r="L10" s="4">
        <f t="shared" si="16"/>
        <v>0</v>
      </c>
      <c r="M10" s="4">
        <f t="shared" si="17"/>
        <v>1</v>
      </c>
      <c r="N10" s="16">
        <f t="shared" si="18"/>
        <v>0</v>
      </c>
      <c r="O10" s="16">
        <f t="shared" si="19"/>
        <v>0</v>
      </c>
      <c r="P10" s="76">
        <f t="shared" si="20"/>
        <v>0</v>
      </c>
      <c r="Q10" s="76">
        <f t="shared" si="21"/>
        <v>0</v>
      </c>
      <c r="R10" s="77">
        <f t="shared" si="22"/>
        <v>0</v>
      </c>
    </row>
    <row r="11" spans="1:18" ht="37" customHeight="1" x14ac:dyDescent="0.4">
      <c r="A11" s="6">
        <v>8</v>
      </c>
      <c r="B11" s="51" t="s">
        <v>291</v>
      </c>
      <c r="C11" s="7" t="s">
        <v>26</v>
      </c>
      <c r="D11" s="9"/>
      <c r="E11" s="4"/>
      <c r="F11" s="4"/>
      <c r="G11" s="4"/>
      <c r="H11" s="4"/>
      <c r="I11" s="4">
        <f t="shared" si="14"/>
        <v>0</v>
      </c>
      <c r="J11" s="4">
        <f t="shared" si="15"/>
        <v>0</v>
      </c>
      <c r="K11" s="4"/>
      <c r="L11" s="4">
        <f t="shared" si="16"/>
        <v>0</v>
      </c>
      <c r="M11" s="4">
        <f t="shared" si="17"/>
        <v>1</v>
      </c>
      <c r="N11" s="16">
        <f t="shared" si="18"/>
        <v>0</v>
      </c>
      <c r="O11" s="16">
        <f t="shared" si="19"/>
        <v>0</v>
      </c>
      <c r="P11" s="76">
        <f t="shared" si="20"/>
        <v>0</v>
      </c>
      <c r="Q11" s="76">
        <f t="shared" si="21"/>
        <v>0</v>
      </c>
      <c r="R11" s="78">
        <f t="shared" si="22"/>
        <v>0</v>
      </c>
    </row>
    <row r="12" spans="1:18" ht="37" customHeight="1" x14ac:dyDescent="0.4">
      <c r="A12" s="6">
        <v>9</v>
      </c>
      <c r="B12" s="7" t="s">
        <v>31</v>
      </c>
      <c r="C12" s="7" t="s">
        <v>32</v>
      </c>
      <c r="D12" s="9"/>
      <c r="E12" s="4"/>
      <c r="F12" s="4"/>
      <c r="G12" s="4"/>
      <c r="H12" s="4"/>
      <c r="I12" s="4">
        <f t="shared" si="14"/>
        <v>0</v>
      </c>
      <c r="J12" s="4">
        <f t="shared" si="15"/>
        <v>0</v>
      </c>
      <c r="K12" s="4"/>
      <c r="L12" s="4">
        <f t="shared" si="16"/>
        <v>0</v>
      </c>
      <c r="M12" s="4">
        <f t="shared" si="17"/>
        <v>1</v>
      </c>
      <c r="N12" s="16">
        <f t="shared" si="18"/>
        <v>0</v>
      </c>
      <c r="O12" s="16">
        <f t="shared" si="19"/>
        <v>0</v>
      </c>
      <c r="P12" s="76">
        <f t="shared" si="20"/>
        <v>0</v>
      </c>
      <c r="Q12" s="76">
        <f t="shared" si="21"/>
        <v>0</v>
      </c>
      <c r="R12" s="77">
        <f t="shared" si="22"/>
        <v>0</v>
      </c>
    </row>
    <row r="13" spans="1:18" ht="37" customHeight="1" x14ac:dyDescent="0.4">
      <c r="A13" s="6">
        <v>10</v>
      </c>
      <c r="B13" s="7" t="s">
        <v>28</v>
      </c>
      <c r="C13" s="7" t="s">
        <v>26</v>
      </c>
      <c r="D13" s="9"/>
      <c r="E13" s="4"/>
      <c r="F13" s="4"/>
      <c r="G13" s="4"/>
      <c r="H13" s="4"/>
      <c r="I13" s="4">
        <f t="shared" si="14"/>
        <v>0</v>
      </c>
      <c r="J13" s="4">
        <f t="shared" si="15"/>
        <v>0</v>
      </c>
      <c r="K13" s="4"/>
      <c r="L13" s="4">
        <f t="shared" si="16"/>
        <v>0</v>
      </c>
      <c r="M13" s="4">
        <f t="shared" si="17"/>
        <v>1</v>
      </c>
      <c r="N13" s="16">
        <f t="shared" si="18"/>
        <v>0</v>
      </c>
      <c r="O13" s="16">
        <f t="shared" si="19"/>
        <v>0</v>
      </c>
      <c r="P13" s="76">
        <f t="shared" si="20"/>
        <v>0</v>
      </c>
      <c r="Q13" s="76">
        <f t="shared" si="21"/>
        <v>0</v>
      </c>
      <c r="R13" s="78">
        <f t="shared" si="22"/>
        <v>0</v>
      </c>
    </row>
    <row r="14" spans="1:18" ht="37" customHeight="1" x14ac:dyDescent="0.4">
      <c r="A14" s="55" t="s">
        <v>37</v>
      </c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18"/>
      <c r="Q14" s="18"/>
      <c r="R14" s="24"/>
    </row>
    <row r="15" spans="1:18" ht="37" customHeight="1" x14ac:dyDescent="0.4">
      <c r="A15" s="24"/>
      <c r="B15" s="24"/>
      <c r="C15" s="56" t="s">
        <v>38</v>
      </c>
      <c r="D15" s="56"/>
      <c r="E15" s="56"/>
      <c r="F15" s="24"/>
      <c r="G15" s="29"/>
      <c r="H15" s="29"/>
      <c r="I15" s="29"/>
      <c r="J15" s="29"/>
      <c r="K15" s="29"/>
      <c r="L15" s="29"/>
      <c r="M15" s="29"/>
      <c r="N15" s="29"/>
      <c r="O15" s="29"/>
      <c r="P15" s="18"/>
      <c r="Q15" s="18"/>
      <c r="R15" s="24"/>
    </row>
    <row r="16" spans="1:18" ht="37" customHeight="1" x14ac:dyDescent="0.4">
      <c r="A16" s="57" t="s">
        <v>39</v>
      </c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</row>
    <row r="17" hidden="1" x14ac:dyDescent="0.4"/>
    <row r="18" hidden="1" x14ac:dyDescent="0.4"/>
    <row r="19" hidden="1" x14ac:dyDescent="0.4"/>
    <row r="20" hidden="1" x14ac:dyDescent="0.4"/>
    <row r="21" hidden="1" x14ac:dyDescent="0.4"/>
    <row r="22" hidden="1" x14ac:dyDescent="0.4"/>
  </sheetData>
  <mergeCells count="6">
    <mergeCell ref="N2:P2"/>
    <mergeCell ref="Q2:R2"/>
    <mergeCell ref="A14:O14"/>
    <mergeCell ref="C15:E15"/>
    <mergeCell ref="A16:R16"/>
    <mergeCell ref="A1:M2"/>
  </mergeCells>
  <phoneticPr fontId="10" type="noConversion"/>
  <pageMargins left="0.45" right="0.26874999999999999" top="0.57916666666666705" bottom="0.53888888888888897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topLeftCell="A4" zoomScale="83" zoomScaleNormal="83" workbookViewId="0">
      <selection activeCell="B8" sqref="B8:C8"/>
    </sheetView>
  </sheetViews>
  <sheetFormatPr defaultColWidth="9" defaultRowHeight="17" x14ac:dyDescent="0.4"/>
  <cols>
    <col min="1" max="1" width="5.1796875" style="1" customWidth="1"/>
    <col min="2" max="2" width="9.6328125" style="1" customWidth="1"/>
    <col min="3" max="3" width="12.453125" style="1" customWidth="1"/>
    <col min="4" max="8" width="7" style="1" customWidth="1"/>
    <col min="9" max="9" width="7.453125" style="1" customWidth="1"/>
    <col min="10" max="10" width="7.08984375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7265625" style="1" customWidth="1"/>
    <col min="16" max="16" width="7.81640625" style="2" customWidth="1"/>
    <col min="17" max="17" width="7.6328125" style="2" customWidth="1"/>
    <col min="18" max="18" width="11.90625" style="1" customWidth="1"/>
    <col min="19" max="16384" width="9" style="1"/>
  </cols>
  <sheetData>
    <row r="1" spans="1:18" ht="27.65" customHeight="1" x14ac:dyDescent="0.4">
      <c r="A1" s="58" t="s">
        <v>40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24"/>
      <c r="O1" s="24"/>
      <c r="P1" s="18"/>
      <c r="Q1" s="18"/>
      <c r="R1" s="24"/>
    </row>
    <row r="2" spans="1:18" ht="24.65" customHeight="1" x14ac:dyDescent="0.4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3" t="s">
        <v>1</v>
      </c>
      <c r="O2" s="53"/>
      <c r="P2" s="53"/>
      <c r="Q2" s="54" t="s">
        <v>2</v>
      </c>
      <c r="R2" s="54"/>
    </row>
    <row r="3" spans="1:18" ht="45" customHeight="1" x14ac:dyDescent="0.4">
      <c r="A3" s="4" t="s">
        <v>3</v>
      </c>
      <c r="B3" s="5" t="s">
        <v>4</v>
      </c>
      <c r="C3" s="5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11" t="s">
        <v>11</v>
      </c>
      <c r="J3" s="12" t="s">
        <v>12</v>
      </c>
      <c r="K3" s="12" t="s">
        <v>13</v>
      </c>
      <c r="L3" s="13" t="s">
        <v>14</v>
      </c>
      <c r="M3" s="4" t="s">
        <v>15</v>
      </c>
      <c r="N3" s="14" t="s">
        <v>16</v>
      </c>
      <c r="O3" s="14" t="s">
        <v>17</v>
      </c>
      <c r="P3" s="15" t="s">
        <v>18</v>
      </c>
      <c r="Q3" s="19" t="s">
        <v>19</v>
      </c>
      <c r="R3" s="20" t="s">
        <v>20</v>
      </c>
    </row>
    <row r="4" spans="1:18" ht="37" customHeight="1" x14ac:dyDescent="0.4">
      <c r="A4" s="6">
        <v>1</v>
      </c>
      <c r="B4" s="7" t="s">
        <v>43</v>
      </c>
      <c r="C4" s="7" t="s">
        <v>34</v>
      </c>
      <c r="D4" s="9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RANK(L4,$L$4:$L$5)</f>
        <v>1</v>
      </c>
      <c r="N4" s="16">
        <f t="shared" ref="N4" si="0">MAX(D4:H4)</f>
        <v>0</v>
      </c>
      <c r="O4" s="16">
        <f t="shared" ref="O4" si="1">MIN(D4:H4)</f>
        <v>0</v>
      </c>
      <c r="P4" s="18">
        <f t="shared" ref="P4" si="2">SUM(I4-N4-O4)</f>
        <v>0</v>
      </c>
      <c r="Q4" s="18">
        <f>AVERAGE(N4:O4)</f>
        <v>0</v>
      </c>
      <c r="R4" s="27">
        <f>L4-Q4</f>
        <v>0</v>
      </c>
    </row>
    <row r="5" spans="1:18" ht="37" customHeight="1" x14ac:dyDescent="0.4">
      <c r="A5" s="6">
        <v>2</v>
      </c>
      <c r="B5" s="7" t="s">
        <v>42</v>
      </c>
      <c r="C5" s="7" t="s">
        <v>30</v>
      </c>
      <c r="D5" s="9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>RANK(L5,$L$4:$L$5)</f>
        <v>1</v>
      </c>
      <c r="N5" s="16">
        <f>MAX(D5:H5)</f>
        <v>0</v>
      </c>
      <c r="O5" s="16">
        <f>MIN(D5:H5)</f>
        <v>0</v>
      </c>
      <c r="P5" s="18">
        <f>SUM(I5-N5-O5)</f>
        <v>0</v>
      </c>
      <c r="Q5" s="18">
        <f t="shared" ref="Q5" si="6">AVERAGE(N5:O5)</f>
        <v>0</v>
      </c>
      <c r="R5" s="28">
        <f t="shared" ref="R5" si="7">L5-Q5</f>
        <v>0</v>
      </c>
    </row>
    <row r="6" spans="1:18" ht="37" customHeight="1" x14ac:dyDescent="0.4">
      <c r="A6" s="6">
        <v>3</v>
      </c>
      <c r="B6" s="7" t="s">
        <v>44</v>
      </c>
      <c r="C6" s="7" t="s">
        <v>34</v>
      </c>
      <c r="D6" s="9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>RANK(L6,$L$4:$L$5)</f>
        <v>1</v>
      </c>
      <c r="N6" s="16">
        <f>MAX(D6:H6)</f>
        <v>0</v>
      </c>
      <c r="O6" s="16">
        <f>MIN(D6:H6)</f>
        <v>0</v>
      </c>
      <c r="P6" s="18">
        <f>SUM(I6-N6-O6)</f>
        <v>0</v>
      </c>
      <c r="Q6" s="18">
        <f>AVERAGE(N6:O6)</f>
        <v>0</v>
      </c>
      <c r="R6" s="27">
        <f>L6-Q6</f>
        <v>0</v>
      </c>
    </row>
    <row r="7" spans="1:18" ht="37" customHeight="1" x14ac:dyDescent="0.4">
      <c r="A7" s="6">
        <v>4</v>
      </c>
      <c r="B7" s="25" t="s">
        <v>41</v>
      </c>
      <c r="C7" s="25" t="s">
        <v>26</v>
      </c>
      <c r="D7" s="9"/>
      <c r="E7" s="4"/>
      <c r="F7" s="4"/>
      <c r="G7" s="4"/>
      <c r="H7" s="4"/>
      <c r="I7" s="4">
        <f>SUM(D7:H7)</f>
        <v>0</v>
      </c>
      <c r="J7" s="4">
        <f>SUM(P7/3)</f>
        <v>0</v>
      </c>
      <c r="K7" s="4"/>
      <c r="L7" s="4">
        <f>SUM(J7:K7)</f>
        <v>0</v>
      </c>
      <c r="M7" s="4">
        <f>RANK(L7,$L$4:$L$5)</f>
        <v>1</v>
      </c>
      <c r="N7" s="16">
        <f>MAX(D7:H7)</f>
        <v>0</v>
      </c>
      <c r="O7" s="16">
        <f>MIN(D7:H7)</f>
        <v>0</v>
      </c>
      <c r="P7" s="18">
        <f>SUM(I7-N7-O7)</f>
        <v>0</v>
      </c>
      <c r="Q7" s="18">
        <f>AVERAGE(N7:O7)</f>
        <v>0</v>
      </c>
      <c r="R7" s="28">
        <f>L7-Q7</f>
        <v>0</v>
      </c>
    </row>
    <row r="8" spans="1:18" ht="37" customHeight="1" x14ac:dyDescent="0.4">
      <c r="A8" s="6">
        <v>5</v>
      </c>
      <c r="B8" s="7" t="s">
        <v>45</v>
      </c>
      <c r="C8" s="7" t="s">
        <v>34</v>
      </c>
      <c r="D8" s="9"/>
      <c r="E8" s="4"/>
      <c r="F8" s="4"/>
      <c r="G8" s="4"/>
      <c r="H8" s="4"/>
      <c r="I8" s="4">
        <f>SUM(D8:H8)</f>
        <v>0</v>
      </c>
      <c r="J8" s="4">
        <f>SUM(P8/3)</f>
        <v>0</v>
      </c>
      <c r="K8" s="4"/>
      <c r="L8" s="4">
        <f>SUM(J8:K8)</f>
        <v>0</v>
      </c>
      <c r="M8" s="4">
        <f>RANK(L8,$L$4:$L$5)</f>
        <v>1</v>
      </c>
      <c r="N8" s="16">
        <f>MAX(D8:H8)</f>
        <v>0</v>
      </c>
      <c r="O8" s="16">
        <f>MIN(D8:H8)</f>
        <v>0</v>
      </c>
      <c r="P8" s="18">
        <f>SUM(I8-N8-O8)</f>
        <v>0</v>
      </c>
      <c r="Q8" s="18">
        <f>AVERAGE(N8:O8)</f>
        <v>0</v>
      </c>
      <c r="R8" s="27">
        <f>L8-Q8</f>
        <v>0</v>
      </c>
    </row>
    <row r="9" spans="1:18" ht="37" customHeight="1" x14ac:dyDescent="0.4">
      <c r="A9" s="55" t="s">
        <v>46</v>
      </c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18"/>
      <c r="Q9" s="18"/>
      <c r="R9" s="24"/>
    </row>
    <row r="10" spans="1:18" ht="37" customHeight="1" x14ac:dyDescent="0.4">
      <c r="A10" s="24"/>
      <c r="B10" s="24"/>
      <c r="C10" s="56" t="s">
        <v>38</v>
      </c>
      <c r="D10" s="56"/>
      <c r="E10" s="56"/>
      <c r="F10" s="24"/>
      <c r="G10" s="29"/>
      <c r="H10" s="29"/>
      <c r="I10" s="29"/>
      <c r="J10" s="29"/>
      <c r="K10" s="29"/>
      <c r="L10" s="29"/>
      <c r="M10" s="29"/>
      <c r="N10" s="29"/>
      <c r="O10" s="29"/>
      <c r="P10" s="18"/>
      <c r="Q10" s="18"/>
      <c r="R10" s="24"/>
    </row>
    <row r="11" spans="1:18" ht="37" customHeight="1" x14ac:dyDescent="0.4">
      <c r="A11" s="57" t="s">
        <v>39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</row>
  </sheetData>
  <mergeCells count="6">
    <mergeCell ref="N2:P2"/>
    <mergeCell ref="Q2:R2"/>
    <mergeCell ref="A9:O9"/>
    <mergeCell ref="C10:E10"/>
    <mergeCell ref="A11:R11"/>
    <mergeCell ref="A1:M2"/>
  </mergeCells>
  <phoneticPr fontId="11" type="noConversion"/>
  <pageMargins left="0.45" right="0.26874999999999999" top="0.57916666666666705" bottom="0.53888888888888897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opLeftCell="A7" zoomScale="75" zoomScaleNormal="75" workbookViewId="0">
      <selection sqref="A1:M2"/>
    </sheetView>
  </sheetViews>
  <sheetFormatPr defaultColWidth="9" defaultRowHeight="17" x14ac:dyDescent="0.4"/>
  <cols>
    <col min="1" max="1" width="5.1796875" style="1" customWidth="1"/>
    <col min="2" max="2" width="9.6328125" style="1" customWidth="1"/>
    <col min="3" max="3" width="12.453125" style="1" customWidth="1"/>
    <col min="4" max="8" width="7" style="1" customWidth="1"/>
    <col min="9" max="9" width="7.453125" style="1" customWidth="1"/>
    <col min="10" max="10" width="7.1796875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7.7265625" style="1" customWidth="1"/>
    <col min="15" max="15" width="8" style="1" customWidth="1"/>
    <col min="16" max="16" width="7.36328125" style="2" customWidth="1"/>
    <col min="17" max="17" width="7.6328125" style="2" customWidth="1"/>
    <col min="18" max="18" width="10.7265625" style="1" customWidth="1"/>
    <col min="19" max="16384" width="9" style="1"/>
  </cols>
  <sheetData>
    <row r="1" spans="1:18" ht="27.65" customHeight="1" x14ac:dyDescent="0.4">
      <c r="A1" s="58" t="s">
        <v>47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8" ht="24.65" customHeight="1" x14ac:dyDescent="0.4">
      <c r="A2" s="62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53" t="s">
        <v>48</v>
      </c>
      <c r="O2" s="53"/>
      <c r="P2" s="53"/>
      <c r="Q2" s="54" t="s">
        <v>2</v>
      </c>
      <c r="R2" s="54"/>
    </row>
    <row r="3" spans="1:18" ht="45" customHeight="1" x14ac:dyDescent="0.4">
      <c r="A3" s="4" t="s">
        <v>3</v>
      </c>
      <c r="B3" s="5" t="s">
        <v>4</v>
      </c>
      <c r="C3" s="5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11" t="s">
        <v>11</v>
      </c>
      <c r="J3" s="12" t="s">
        <v>12</v>
      </c>
      <c r="K3" s="12" t="s">
        <v>13</v>
      </c>
      <c r="L3" s="13" t="s">
        <v>14</v>
      </c>
      <c r="M3" s="4" t="s">
        <v>15</v>
      </c>
      <c r="N3" s="14" t="s">
        <v>16</v>
      </c>
      <c r="O3" s="14" t="s">
        <v>17</v>
      </c>
      <c r="P3" s="15" t="s">
        <v>18</v>
      </c>
      <c r="Q3" s="19" t="s">
        <v>19</v>
      </c>
      <c r="R3" s="20" t="s">
        <v>20</v>
      </c>
    </row>
    <row r="4" spans="1:18" ht="37" customHeight="1" x14ac:dyDescent="0.4">
      <c r="A4" s="6">
        <v>1</v>
      </c>
      <c r="B4" s="7" t="s">
        <v>49</v>
      </c>
      <c r="C4" s="7" t="s">
        <v>50</v>
      </c>
      <c r="D4" s="9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 t="shared" ref="M4" si="0">RANK(L4,$L$4:$L$5)</f>
        <v>1</v>
      </c>
      <c r="N4" s="16">
        <f t="shared" ref="N4" si="1">MAX(D4:H4)</f>
        <v>0</v>
      </c>
      <c r="O4" s="16">
        <f t="shared" ref="O4" si="2">MIN(D4:H4)</f>
        <v>0</v>
      </c>
      <c r="P4" s="2">
        <f t="shared" ref="P4" si="3">SUM(I4-N4-O4)</f>
        <v>0</v>
      </c>
      <c r="Q4" s="2">
        <f>AVERAGE(N4:O4)</f>
        <v>0</v>
      </c>
      <c r="R4" s="21">
        <f>L4-Q4</f>
        <v>0</v>
      </c>
    </row>
    <row r="5" spans="1:18" ht="37" customHeight="1" x14ac:dyDescent="0.4">
      <c r="A5" s="6">
        <v>2</v>
      </c>
      <c r="B5" s="7" t="s">
        <v>51</v>
      </c>
      <c r="C5" s="7" t="s">
        <v>52</v>
      </c>
      <c r="D5" s="9"/>
      <c r="E5" s="4"/>
      <c r="F5" s="4"/>
      <c r="G5" s="4"/>
      <c r="H5" s="4"/>
      <c r="I5" s="4">
        <f t="shared" ref="I5" si="4">SUM(D5:H5)</f>
        <v>0</v>
      </c>
      <c r="J5" s="4">
        <f t="shared" ref="J5" si="5">SUM(P5/3)</f>
        <v>0</v>
      </c>
      <c r="K5" s="4"/>
      <c r="L5" s="4">
        <f t="shared" ref="L5" si="6">SUM(J5:K5)</f>
        <v>0</v>
      </c>
      <c r="M5" s="4">
        <f t="shared" ref="M5:M12" si="7">RANK(L5,$L$4:$L$5)</f>
        <v>1</v>
      </c>
      <c r="N5" s="16">
        <f t="shared" ref="N5:N12" si="8">MAX(D5:H5)</f>
        <v>0</v>
      </c>
      <c r="O5" s="16">
        <f t="shared" ref="O5:O12" si="9">MIN(D5:H5)</f>
        <v>0</v>
      </c>
      <c r="P5" s="2">
        <f t="shared" ref="P5:P12" si="10">SUM(I5-N5-O5)</f>
        <v>0</v>
      </c>
      <c r="Q5" s="2">
        <f t="shared" ref="Q5" si="11">AVERAGE(N5:O5)</f>
        <v>0</v>
      </c>
      <c r="R5" s="23">
        <f t="shared" ref="R5" si="12">L5-Q5</f>
        <v>0</v>
      </c>
    </row>
    <row r="6" spans="1:18" ht="37" customHeight="1" x14ac:dyDescent="0.4">
      <c r="A6" s="6">
        <v>3</v>
      </c>
      <c r="B6" s="7" t="s">
        <v>53</v>
      </c>
      <c r="C6" s="7" t="s">
        <v>54</v>
      </c>
      <c r="D6" s="9"/>
      <c r="E6" s="4"/>
      <c r="F6" s="4"/>
      <c r="G6" s="4"/>
      <c r="H6" s="4"/>
      <c r="I6" s="4">
        <f t="shared" ref="I6" si="13">SUM(D6:H6)</f>
        <v>0</v>
      </c>
      <c r="J6" s="4">
        <f t="shared" ref="J6" si="14">SUM(P6/3)</f>
        <v>0</v>
      </c>
      <c r="K6" s="4"/>
      <c r="L6" s="4">
        <f t="shared" ref="L6" si="15">SUM(J6:K6)</f>
        <v>0</v>
      </c>
      <c r="M6" s="4">
        <f t="shared" si="7"/>
        <v>1</v>
      </c>
      <c r="N6" s="16">
        <f t="shared" si="8"/>
        <v>0</v>
      </c>
      <c r="O6" s="16">
        <f t="shared" si="9"/>
        <v>0</v>
      </c>
      <c r="P6" s="2">
        <f t="shared" si="10"/>
        <v>0</v>
      </c>
      <c r="Q6" s="2">
        <f t="shared" ref="Q6" si="16">AVERAGE(N6:O6)</f>
        <v>0</v>
      </c>
      <c r="R6" s="23">
        <f t="shared" ref="R6" si="17">L6-Q6</f>
        <v>0</v>
      </c>
    </row>
    <row r="7" spans="1:18" ht="37" customHeight="1" x14ac:dyDescent="0.4">
      <c r="A7" s="6">
        <v>4</v>
      </c>
      <c r="B7" s="51" t="s">
        <v>292</v>
      </c>
      <c r="C7" s="7" t="s">
        <v>55</v>
      </c>
      <c r="D7" s="9"/>
      <c r="E7" s="4"/>
      <c r="F7" s="4"/>
      <c r="G7" s="4"/>
      <c r="H7" s="4"/>
      <c r="I7" s="4">
        <f>SUM(D7:H7)</f>
        <v>0</v>
      </c>
      <c r="J7" s="4">
        <f>SUM(P7/3)</f>
        <v>0</v>
      </c>
      <c r="K7" s="4"/>
      <c r="L7" s="4">
        <f>SUM(J7:K7)</f>
        <v>0</v>
      </c>
      <c r="M7" s="4">
        <f t="shared" si="7"/>
        <v>1</v>
      </c>
      <c r="N7" s="16">
        <f t="shared" si="8"/>
        <v>0</v>
      </c>
      <c r="O7" s="16">
        <f t="shared" si="9"/>
        <v>0</v>
      </c>
      <c r="P7" s="2">
        <f t="shared" si="10"/>
        <v>0</v>
      </c>
      <c r="Q7" s="2">
        <f>AVERAGE(N7:O7)</f>
        <v>0</v>
      </c>
      <c r="R7" s="21">
        <f>L7-Q7</f>
        <v>0</v>
      </c>
    </row>
    <row r="8" spans="1:18" ht="37" customHeight="1" x14ac:dyDescent="0.4">
      <c r="A8" s="6">
        <v>5</v>
      </c>
      <c r="B8" s="7" t="s">
        <v>56</v>
      </c>
      <c r="C8" s="7" t="s">
        <v>52</v>
      </c>
      <c r="D8" s="9"/>
      <c r="E8" s="4"/>
      <c r="F8" s="4"/>
      <c r="G8" s="4"/>
      <c r="H8" s="4"/>
      <c r="I8" s="4">
        <f t="shared" ref="I8" si="18">SUM(D8:H8)</f>
        <v>0</v>
      </c>
      <c r="J8" s="4">
        <f t="shared" ref="J8" si="19">SUM(P8/3)</f>
        <v>0</v>
      </c>
      <c r="K8" s="4"/>
      <c r="L8" s="4">
        <f t="shared" ref="L8" si="20">SUM(J8:K8)</f>
        <v>0</v>
      </c>
      <c r="M8" s="4">
        <f t="shared" si="7"/>
        <v>1</v>
      </c>
      <c r="N8" s="16">
        <f t="shared" si="8"/>
        <v>0</v>
      </c>
      <c r="O8" s="16">
        <f t="shared" si="9"/>
        <v>0</v>
      </c>
      <c r="P8" s="2">
        <f t="shared" si="10"/>
        <v>0</v>
      </c>
      <c r="Q8" s="2">
        <f t="shared" ref="Q8" si="21">AVERAGE(N8:O8)</f>
        <v>0</v>
      </c>
      <c r="R8" s="23">
        <f t="shared" ref="R8" si="22">L8-Q8</f>
        <v>0</v>
      </c>
    </row>
    <row r="9" spans="1:18" ht="37" customHeight="1" x14ac:dyDescent="0.4">
      <c r="A9" s="6">
        <v>6</v>
      </c>
      <c r="B9" s="7" t="s">
        <v>57</v>
      </c>
      <c r="C9" s="7" t="s">
        <v>58</v>
      </c>
      <c r="D9" s="9"/>
      <c r="E9" s="4"/>
      <c r="F9" s="4"/>
      <c r="G9" s="4"/>
      <c r="H9" s="4"/>
      <c r="I9" s="4">
        <f>SUM(D9:H9)</f>
        <v>0</v>
      </c>
      <c r="J9" s="4">
        <f>SUM(P9/3)</f>
        <v>0</v>
      </c>
      <c r="K9" s="4"/>
      <c r="L9" s="4">
        <f>SUM(J9:K9)</f>
        <v>0</v>
      </c>
      <c r="M9" s="4">
        <f t="shared" si="7"/>
        <v>1</v>
      </c>
      <c r="N9" s="16">
        <f t="shared" si="8"/>
        <v>0</v>
      </c>
      <c r="O9" s="16">
        <f t="shared" si="9"/>
        <v>0</v>
      </c>
      <c r="P9" s="2">
        <f t="shared" si="10"/>
        <v>0</v>
      </c>
      <c r="Q9" s="2">
        <f>AVERAGE(N9:O9)</f>
        <v>0</v>
      </c>
      <c r="R9" s="23">
        <f>L9-Q9</f>
        <v>0</v>
      </c>
    </row>
    <row r="10" spans="1:18" ht="37" customHeight="1" x14ac:dyDescent="0.4">
      <c r="A10" s="6">
        <v>7</v>
      </c>
      <c r="B10" s="7" t="s">
        <v>59</v>
      </c>
      <c r="C10" s="7" t="s">
        <v>60</v>
      </c>
      <c r="D10" s="9"/>
      <c r="E10" s="4"/>
      <c r="F10" s="4"/>
      <c r="G10" s="4"/>
      <c r="H10" s="4"/>
      <c r="I10" s="4">
        <f>SUM(D10:H10)</f>
        <v>0</v>
      </c>
      <c r="J10" s="4">
        <f>SUM(P10/3)</f>
        <v>0</v>
      </c>
      <c r="K10" s="4"/>
      <c r="L10" s="4">
        <f>SUM(J10:K10)</f>
        <v>0</v>
      </c>
      <c r="M10" s="4">
        <f t="shared" si="7"/>
        <v>1</v>
      </c>
      <c r="N10" s="16">
        <f t="shared" si="8"/>
        <v>0</v>
      </c>
      <c r="O10" s="16">
        <f t="shared" si="9"/>
        <v>0</v>
      </c>
      <c r="P10" s="2">
        <f t="shared" si="10"/>
        <v>0</v>
      </c>
      <c r="Q10" s="2">
        <f>AVERAGE(N10:O10)</f>
        <v>0</v>
      </c>
      <c r="R10" s="23">
        <f>L10-Q10</f>
        <v>0</v>
      </c>
    </row>
    <row r="11" spans="1:18" ht="37" customHeight="1" x14ac:dyDescent="0.4">
      <c r="A11" s="6">
        <v>8</v>
      </c>
      <c r="B11" s="7" t="s">
        <v>61</v>
      </c>
      <c r="C11" s="7" t="s">
        <v>62</v>
      </c>
      <c r="D11" s="9"/>
      <c r="E11" s="4"/>
      <c r="F11" s="4"/>
      <c r="G11" s="4"/>
      <c r="H11" s="4"/>
      <c r="I11" s="4">
        <f>SUM(D11:H11)</f>
        <v>0</v>
      </c>
      <c r="J11" s="4">
        <f>SUM(P11/3)</f>
        <v>0</v>
      </c>
      <c r="K11" s="4"/>
      <c r="L11" s="4">
        <f>SUM(J11:K11)</f>
        <v>0</v>
      </c>
      <c r="M11" s="4">
        <f t="shared" si="7"/>
        <v>1</v>
      </c>
      <c r="N11" s="16">
        <f t="shared" si="8"/>
        <v>0</v>
      </c>
      <c r="O11" s="16">
        <f t="shared" si="9"/>
        <v>0</v>
      </c>
      <c r="P11" s="2">
        <f t="shared" si="10"/>
        <v>0</v>
      </c>
      <c r="Q11" s="2">
        <f>AVERAGE(N11:O11)</f>
        <v>0</v>
      </c>
      <c r="R11" s="23">
        <f>L11-Q11</f>
        <v>0</v>
      </c>
    </row>
    <row r="12" spans="1:18" ht="37" customHeight="1" x14ac:dyDescent="0.4">
      <c r="A12" s="6">
        <v>9</v>
      </c>
      <c r="B12" s="7" t="s">
        <v>63</v>
      </c>
      <c r="C12" s="7" t="s">
        <v>62</v>
      </c>
      <c r="D12" s="9"/>
      <c r="E12" s="4"/>
      <c r="F12" s="4"/>
      <c r="G12" s="4"/>
      <c r="H12" s="4"/>
      <c r="I12" s="4">
        <f>SUM(D12:H12)</f>
        <v>0</v>
      </c>
      <c r="J12" s="4">
        <f>SUM(P12/3)</f>
        <v>0</v>
      </c>
      <c r="K12" s="4"/>
      <c r="L12" s="4">
        <f>SUM(J12:K12)</f>
        <v>0</v>
      </c>
      <c r="M12" s="4">
        <f t="shared" si="7"/>
        <v>1</v>
      </c>
      <c r="N12" s="16">
        <f t="shared" si="8"/>
        <v>0</v>
      </c>
      <c r="O12" s="16">
        <f t="shared" si="9"/>
        <v>0</v>
      </c>
      <c r="P12" s="2">
        <f t="shared" si="10"/>
        <v>0</v>
      </c>
      <c r="Q12" s="2">
        <f>AVERAGE(N12:O12)</f>
        <v>0</v>
      </c>
      <c r="R12" s="23">
        <f>L12-Q12</f>
        <v>0</v>
      </c>
    </row>
    <row r="13" spans="1:18" ht="37" customHeight="1" x14ac:dyDescent="0.4">
      <c r="A13" s="60" t="s">
        <v>64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1"/>
      <c r="O13" s="61"/>
    </row>
    <row r="14" spans="1:18" ht="37" customHeight="1" x14ac:dyDescent="0.4">
      <c r="A14" s="26"/>
      <c r="B14" s="26"/>
      <c r="C14" s="56" t="s">
        <v>38</v>
      </c>
      <c r="D14" s="56"/>
      <c r="E14" s="56"/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1:18" ht="37" customHeight="1" x14ac:dyDescent="0.4">
      <c r="A15" s="57" t="s">
        <v>65</v>
      </c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</row>
  </sheetData>
  <mergeCells count="6">
    <mergeCell ref="N2:P2"/>
    <mergeCell ref="Q2:R2"/>
    <mergeCell ref="A13:O13"/>
    <mergeCell ref="C14:E14"/>
    <mergeCell ref="A15:R15"/>
    <mergeCell ref="A1:M2"/>
  </mergeCells>
  <phoneticPr fontId="11" type="noConversion"/>
  <pageMargins left="0.45" right="0.26874999999999999" top="0.57916666666666705" bottom="0.53888888888888897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"/>
  <sheetViews>
    <sheetView topLeftCell="A10" zoomScale="80" zoomScaleNormal="80" workbookViewId="0">
      <selection activeCell="T9" sqref="T9"/>
    </sheetView>
  </sheetViews>
  <sheetFormatPr defaultColWidth="9" defaultRowHeight="17" x14ac:dyDescent="0.4"/>
  <cols>
    <col min="1" max="1" width="5.1796875" style="1" customWidth="1"/>
    <col min="2" max="2" width="9.6328125" style="1" customWidth="1"/>
    <col min="3" max="3" width="12.453125" style="1" customWidth="1"/>
    <col min="4" max="8" width="7" style="1" customWidth="1"/>
    <col min="9" max="9" width="7.453125" style="1" customWidth="1"/>
    <col min="10" max="10" width="7.54296875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7.54296875" style="1" customWidth="1"/>
    <col min="16" max="16" width="7.1796875" style="2" customWidth="1"/>
    <col min="17" max="17" width="7.6328125" style="2" customWidth="1"/>
    <col min="18" max="18" width="11.1796875" style="1" customWidth="1"/>
    <col min="19" max="16384" width="9" style="1"/>
  </cols>
  <sheetData>
    <row r="1" spans="1:21" ht="27.65" customHeight="1" x14ac:dyDescent="0.4">
      <c r="A1" s="58" t="s">
        <v>66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21" ht="24.65" customHeight="1" x14ac:dyDescent="0.4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3" t="s">
        <v>48</v>
      </c>
      <c r="O2" s="53"/>
      <c r="P2" s="53"/>
      <c r="Q2" s="54" t="s">
        <v>2</v>
      </c>
      <c r="R2" s="54"/>
    </row>
    <row r="3" spans="1:21" ht="45" customHeight="1" x14ac:dyDescent="0.4">
      <c r="A3" s="4" t="s">
        <v>3</v>
      </c>
      <c r="B3" s="5" t="s">
        <v>4</v>
      </c>
      <c r="C3" s="5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11" t="s">
        <v>11</v>
      </c>
      <c r="J3" s="12" t="s">
        <v>12</v>
      </c>
      <c r="K3" s="12" t="s">
        <v>13</v>
      </c>
      <c r="L3" s="13" t="s">
        <v>14</v>
      </c>
      <c r="M3" s="4" t="s">
        <v>15</v>
      </c>
      <c r="N3" s="48" t="s">
        <v>16</v>
      </c>
      <c r="O3" s="48" t="s">
        <v>17</v>
      </c>
      <c r="P3" s="15" t="s">
        <v>18</v>
      </c>
      <c r="Q3" s="49" t="s">
        <v>19</v>
      </c>
      <c r="R3" s="50" t="s">
        <v>20</v>
      </c>
    </row>
    <row r="4" spans="1:21" ht="37" customHeight="1" x14ac:dyDescent="0.4">
      <c r="A4" s="6">
        <v>1</v>
      </c>
      <c r="B4" s="7" t="s">
        <v>67</v>
      </c>
      <c r="C4" s="7" t="s">
        <v>68</v>
      </c>
      <c r="D4" s="9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RANK(L4,$L$4:$L$9)</f>
        <v>1</v>
      </c>
      <c r="N4" s="34">
        <f>MAX(D4:H4)</f>
        <v>0</v>
      </c>
      <c r="O4" s="34">
        <f>MIN(D4:H4)</f>
        <v>0</v>
      </c>
      <c r="P4" s="79">
        <f>SUM(I4-N4-O4)</f>
        <v>0</v>
      </c>
      <c r="Q4" s="79">
        <f>AVERAGE(N4:O4)</f>
        <v>0</v>
      </c>
      <c r="R4" s="80">
        <f>L4-Q4</f>
        <v>0</v>
      </c>
      <c r="S4" s="22"/>
      <c r="T4" s="22"/>
      <c r="U4" s="45"/>
    </row>
    <row r="5" spans="1:21" ht="37" customHeight="1" x14ac:dyDescent="0.4">
      <c r="A5" s="6">
        <v>2</v>
      </c>
      <c r="B5" s="7" t="s">
        <v>74</v>
      </c>
      <c r="C5" s="25" t="s">
        <v>75</v>
      </c>
      <c r="D5" s="9"/>
      <c r="E5" s="4"/>
      <c r="F5" s="4"/>
      <c r="G5" s="4"/>
      <c r="H5" s="4"/>
      <c r="I5" s="4">
        <f>SUM(D5:H5)</f>
        <v>0</v>
      </c>
      <c r="J5" s="4">
        <f>SUM(P5/3)</f>
        <v>0</v>
      </c>
      <c r="K5" s="4"/>
      <c r="L5" s="4">
        <f>SUM(J5:K5)</f>
        <v>0</v>
      </c>
      <c r="M5" s="4">
        <f>RANK(L5,$L$4:$L$9)</f>
        <v>1</v>
      </c>
      <c r="N5" s="34">
        <f>MAX(D5:H5)</f>
        <v>0</v>
      </c>
      <c r="O5" s="34">
        <f>MIN(D5:H5)</f>
        <v>0</v>
      </c>
      <c r="P5" s="79">
        <f>SUM(I5-N5-O5)</f>
        <v>0</v>
      </c>
      <c r="Q5" s="79">
        <f>AVERAGE(N5:O5)</f>
        <v>0</v>
      </c>
      <c r="R5" s="80">
        <f>L5-Q5</f>
        <v>0</v>
      </c>
    </row>
    <row r="6" spans="1:21" ht="37" customHeight="1" x14ac:dyDescent="0.4">
      <c r="A6" s="6">
        <v>3</v>
      </c>
      <c r="B6" s="7" t="s">
        <v>72</v>
      </c>
      <c r="C6" s="7" t="s">
        <v>52</v>
      </c>
      <c r="D6" s="9"/>
      <c r="E6" s="4"/>
      <c r="F6" s="4"/>
      <c r="G6" s="4"/>
      <c r="H6" s="4"/>
      <c r="I6" s="4">
        <f t="shared" ref="I6" si="0">SUM(D6:H6)</f>
        <v>0</v>
      </c>
      <c r="J6" s="4">
        <f t="shared" ref="J6" si="1">SUM(P6/3)</f>
        <v>0</v>
      </c>
      <c r="K6" s="4"/>
      <c r="L6" s="4">
        <f t="shared" ref="L6" si="2">SUM(J6:K6)</f>
        <v>0</v>
      </c>
      <c r="M6" s="4">
        <f t="shared" ref="M6" si="3">RANK(L6,$L$4:$L$9)</f>
        <v>1</v>
      </c>
      <c r="N6" s="34">
        <f t="shared" ref="N6" si="4">MAX(D6:H6)</f>
        <v>0</v>
      </c>
      <c r="O6" s="34">
        <f t="shared" ref="O6" si="5">MIN(D6:H6)</f>
        <v>0</v>
      </c>
      <c r="P6" s="79">
        <f t="shared" ref="P6" si="6">SUM(I6-N6-O6)</f>
        <v>0</v>
      </c>
      <c r="Q6" s="79">
        <f t="shared" ref="Q6" si="7">AVERAGE(N6:O6)</f>
        <v>0</v>
      </c>
      <c r="R6" s="80">
        <f t="shared" ref="R6" si="8">L6-Q6</f>
        <v>0</v>
      </c>
    </row>
    <row r="7" spans="1:21" ht="37" customHeight="1" x14ac:dyDescent="0.4">
      <c r="A7" s="6">
        <v>4</v>
      </c>
      <c r="B7" s="7" t="s">
        <v>73</v>
      </c>
      <c r="C7" s="7" t="s">
        <v>52</v>
      </c>
      <c r="D7" s="9"/>
      <c r="E7" s="4"/>
      <c r="F7" s="4"/>
      <c r="G7" s="4"/>
      <c r="H7" s="4"/>
      <c r="I7" s="4">
        <f t="shared" ref="I7:I12" si="9">SUM(D7:H7)</f>
        <v>0</v>
      </c>
      <c r="J7" s="4">
        <f t="shared" ref="J7:J12" si="10">SUM(P7/3)</f>
        <v>0</v>
      </c>
      <c r="K7" s="4"/>
      <c r="L7" s="4">
        <f t="shared" ref="L7:L12" si="11">SUM(J7:K7)</f>
        <v>0</v>
      </c>
      <c r="M7" s="4">
        <f t="shared" ref="M7:M12" si="12">RANK(L7,$L$4:$L$9)</f>
        <v>1</v>
      </c>
      <c r="N7" s="34">
        <f t="shared" ref="N7:N12" si="13">MAX(D7:H7)</f>
        <v>0</v>
      </c>
      <c r="O7" s="34">
        <f t="shared" ref="O7:O12" si="14">MIN(D7:H7)</f>
        <v>0</v>
      </c>
      <c r="P7" s="79">
        <f t="shared" ref="P7:P12" si="15">SUM(I7-N7-O7)</f>
        <v>0</v>
      </c>
      <c r="Q7" s="79">
        <f t="shared" ref="Q7:Q12" si="16">AVERAGE(N7:O7)</f>
        <v>0</v>
      </c>
      <c r="R7" s="80">
        <f t="shared" ref="R7:R12" si="17">L7-Q7</f>
        <v>0</v>
      </c>
    </row>
    <row r="8" spans="1:21" ht="37" customHeight="1" x14ac:dyDescent="0.4">
      <c r="A8" s="6">
        <v>5</v>
      </c>
      <c r="B8" s="7" t="s">
        <v>76</v>
      </c>
      <c r="C8" s="7" t="s">
        <v>75</v>
      </c>
      <c r="D8" s="9"/>
      <c r="E8" s="4"/>
      <c r="F8" s="4"/>
      <c r="G8" s="4"/>
      <c r="H8" s="4"/>
      <c r="I8" s="4">
        <f t="shared" si="9"/>
        <v>0</v>
      </c>
      <c r="J8" s="4">
        <f t="shared" si="10"/>
        <v>0</v>
      </c>
      <c r="K8" s="4"/>
      <c r="L8" s="4">
        <f t="shared" si="11"/>
        <v>0</v>
      </c>
      <c r="M8" s="4">
        <f t="shared" si="12"/>
        <v>1</v>
      </c>
      <c r="N8" s="34">
        <f t="shared" si="13"/>
        <v>0</v>
      </c>
      <c r="O8" s="34">
        <f t="shared" si="14"/>
        <v>0</v>
      </c>
      <c r="P8" s="79">
        <f t="shared" si="15"/>
        <v>0</v>
      </c>
      <c r="Q8" s="79">
        <f t="shared" si="16"/>
        <v>0</v>
      </c>
      <c r="R8" s="80">
        <f t="shared" si="17"/>
        <v>0</v>
      </c>
    </row>
    <row r="9" spans="1:21" ht="37" customHeight="1" x14ac:dyDescent="0.4">
      <c r="A9" s="6">
        <v>6</v>
      </c>
      <c r="B9" s="7" t="s">
        <v>77</v>
      </c>
      <c r="C9" s="7" t="s">
        <v>78</v>
      </c>
      <c r="D9" s="9"/>
      <c r="E9" s="4"/>
      <c r="F9" s="4"/>
      <c r="G9" s="4"/>
      <c r="H9" s="4"/>
      <c r="I9" s="4">
        <f t="shared" si="9"/>
        <v>0</v>
      </c>
      <c r="J9" s="4">
        <f t="shared" si="10"/>
        <v>0</v>
      </c>
      <c r="K9" s="4"/>
      <c r="L9" s="4">
        <f t="shared" si="11"/>
        <v>0</v>
      </c>
      <c r="M9" s="4">
        <f t="shared" si="12"/>
        <v>1</v>
      </c>
      <c r="N9" s="34">
        <f t="shared" si="13"/>
        <v>0</v>
      </c>
      <c r="O9" s="34">
        <f t="shared" si="14"/>
        <v>0</v>
      </c>
      <c r="P9" s="79">
        <f t="shared" si="15"/>
        <v>0</v>
      </c>
      <c r="Q9" s="79">
        <f t="shared" si="16"/>
        <v>0</v>
      </c>
      <c r="R9" s="80">
        <f t="shared" si="17"/>
        <v>0</v>
      </c>
    </row>
    <row r="10" spans="1:21" ht="37" customHeight="1" x14ac:dyDescent="0.4">
      <c r="A10" s="6">
        <v>7</v>
      </c>
      <c r="B10" s="7" t="s">
        <v>69</v>
      </c>
      <c r="C10" s="7" t="s">
        <v>70</v>
      </c>
      <c r="D10" s="9"/>
      <c r="E10" s="4"/>
      <c r="F10" s="4"/>
      <c r="G10" s="4"/>
      <c r="H10" s="4"/>
      <c r="I10" s="4">
        <f t="shared" si="9"/>
        <v>0</v>
      </c>
      <c r="J10" s="4">
        <f t="shared" si="10"/>
        <v>0</v>
      </c>
      <c r="K10" s="4"/>
      <c r="L10" s="4">
        <f t="shared" si="11"/>
        <v>0</v>
      </c>
      <c r="M10" s="4">
        <f t="shared" si="12"/>
        <v>1</v>
      </c>
      <c r="N10" s="34">
        <f t="shared" si="13"/>
        <v>0</v>
      </c>
      <c r="O10" s="34">
        <f t="shared" si="14"/>
        <v>0</v>
      </c>
      <c r="P10" s="79">
        <f t="shared" si="15"/>
        <v>0</v>
      </c>
      <c r="Q10" s="79">
        <f t="shared" si="16"/>
        <v>0</v>
      </c>
      <c r="R10" s="80">
        <f t="shared" si="17"/>
        <v>0</v>
      </c>
    </row>
    <row r="11" spans="1:21" ht="37" customHeight="1" x14ac:dyDescent="0.4">
      <c r="A11" s="6">
        <v>8</v>
      </c>
      <c r="B11" s="7" t="s">
        <v>71</v>
      </c>
      <c r="C11" s="7" t="s">
        <v>52</v>
      </c>
      <c r="D11" s="9"/>
      <c r="E11" s="4"/>
      <c r="F11" s="4"/>
      <c r="G11" s="4"/>
      <c r="H11" s="4"/>
      <c r="I11" s="4">
        <f t="shared" si="9"/>
        <v>0</v>
      </c>
      <c r="J11" s="4">
        <f t="shared" si="10"/>
        <v>0</v>
      </c>
      <c r="K11" s="4"/>
      <c r="L11" s="4">
        <f t="shared" si="11"/>
        <v>0</v>
      </c>
      <c r="M11" s="4">
        <f t="shared" si="12"/>
        <v>1</v>
      </c>
      <c r="N11" s="34">
        <f t="shared" si="13"/>
        <v>0</v>
      </c>
      <c r="O11" s="34">
        <f t="shared" si="14"/>
        <v>0</v>
      </c>
      <c r="P11" s="79">
        <f t="shared" si="15"/>
        <v>0</v>
      </c>
      <c r="Q11" s="79">
        <f t="shared" si="16"/>
        <v>0</v>
      </c>
      <c r="R11" s="80">
        <f t="shared" si="17"/>
        <v>0</v>
      </c>
    </row>
    <row r="12" spans="1:21" ht="37" customHeight="1" x14ac:dyDescent="0.4">
      <c r="A12" s="6">
        <v>9</v>
      </c>
      <c r="B12" s="7" t="s">
        <v>79</v>
      </c>
      <c r="C12" s="7" t="s">
        <v>78</v>
      </c>
      <c r="D12" s="9"/>
      <c r="E12" s="4"/>
      <c r="F12" s="4"/>
      <c r="G12" s="4"/>
      <c r="H12" s="4"/>
      <c r="I12" s="4">
        <f t="shared" si="9"/>
        <v>0</v>
      </c>
      <c r="J12" s="4">
        <f t="shared" si="10"/>
        <v>0</v>
      </c>
      <c r="K12" s="4"/>
      <c r="L12" s="4">
        <f t="shared" si="11"/>
        <v>0</v>
      </c>
      <c r="M12" s="4">
        <f t="shared" si="12"/>
        <v>1</v>
      </c>
      <c r="N12" s="34">
        <f t="shared" si="13"/>
        <v>0</v>
      </c>
      <c r="O12" s="34">
        <f t="shared" si="14"/>
        <v>0</v>
      </c>
      <c r="P12" s="79">
        <f t="shared" si="15"/>
        <v>0</v>
      </c>
      <c r="Q12" s="79">
        <f t="shared" si="16"/>
        <v>0</v>
      </c>
      <c r="R12" s="80">
        <f t="shared" si="17"/>
        <v>0</v>
      </c>
    </row>
    <row r="13" spans="1:21" ht="37" customHeight="1" x14ac:dyDescent="0.4">
      <c r="A13" s="60" t="s">
        <v>64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</row>
    <row r="14" spans="1:21" ht="37" customHeight="1" x14ac:dyDescent="0.4">
      <c r="A14" s="26"/>
      <c r="B14" s="26"/>
      <c r="C14" s="56" t="s">
        <v>38</v>
      </c>
      <c r="D14" s="56"/>
      <c r="E14" s="56"/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1:21" ht="37" customHeight="1" x14ac:dyDescent="0.4">
      <c r="A15" s="57" t="s">
        <v>65</v>
      </c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</row>
  </sheetData>
  <mergeCells count="6">
    <mergeCell ref="N2:P2"/>
    <mergeCell ref="Q2:R2"/>
    <mergeCell ref="A13:O13"/>
    <mergeCell ref="C14:E14"/>
    <mergeCell ref="A15:R15"/>
    <mergeCell ref="A1:M2"/>
  </mergeCells>
  <phoneticPr fontId="11" type="noConversion"/>
  <pageMargins left="0.45" right="0.26874999999999999" top="0.57916666666666705" bottom="0.53888888888888897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opLeftCell="A4" zoomScaleNormal="100" workbookViewId="0">
      <selection activeCell="K9" sqref="K9"/>
    </sheetView>
  </sheetViews>
  <sheetFormatPr defaultColWidth="9" defaultRowHeight="17" x14ac:dyDescent="0.4"/>
  <cols>
    <col min="1" max="1" width="5.1796875" style="1" customWidth="1"/>
    <col min="2" max="2" width="9.6328125" style="1" customWidth="1"/>
    <col min="3" max="3" width="12.453125" style="1" customWidth="1"/>
    <col min="4" max="8" width="7" style="1" customWidth="1"/>
    <col min="9" max="9" width="7.453125" style="1" customWidth="1"/>
    <col min="10" max="10" width="6.81640625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6328125" style="1" customWidth="1"/>
    <col min="16" max="16" width="7.453125" style="2" customWidth="1"/>
    <col min="17" max="17" width="7.6328125" style="2" customWidth="1"/>
    <col min="18" max="18" width="11.26953125" style="1" customWidth="1"/>
    <col min="19" max="16384" width="9" style="1"/>
  </cols>
  <sheetData>
    <row r="1" spans="1:18" ht="27.65" customHeight="1" x14ac:dyDescent="0.4">
      <c r="A1" s="58" t="s">
        <v>80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8" ht="24.65" customHeight="1" x14ac:dyDescent="0.4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3" t="s">
        <v>48</v>
      </c>
      <c r="O2" s="53"/>
      <c r="P2" s="53"/>
      <c r="Q2" s="54" t="s">
        <v>2</v>
      </c>
      <c r="R2" s="54"/>
    </row>
    <row r="3" spans="1:18" ht="45" customHeight="1" x14ac:dyDescent="0.4">
      <c r="A3" s="4" t="s">
        <v>3</v>
      </c>
      <c r="B3" s="5" t="s">
        <v>4</v>
      </c>
      <c r="C3" s="5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11" t="s">
        <v>11</v>
      </c>
      <c r="J3" s="12" t="s">
        <v>12</v>
      </c>
      <c r="K3" s="12" t="s">
        <v>13</v>
      </c>
      <c r="L3" s="13" t="s">
        <v>14</v>
      </c>
      <c r="M3" s="4" t="s">
        <v>15</v>
      </c>
      <c r="N3" s="14" t="s">
        <v>16</v>
      </c>
      <c r="O3" s="14" t="s">
        <v>17</v>
      </c>
      <c r="P3" s="15" t="s">
        <v>18</v>
      </c>
      <c r="Q3" s="19" t="s">
        <v>19</v>
      </c>
      <c r="R3" s="20" t="s">
        <v>20</v>
      </c>
    </row>
    <row r="4" spans="1:18" ht="37" customHeight="1" x14ac:dyDescent="0.4">
      <c r="A4" s="6">
        <v>1</v>
      </c>
      <c r="B4" s="7" t="s">
        <v>81</v>
      </c>
      <c r="C4" s="7" t="s">
        <v>68</v>
      </c>
      <c r="D4" s="9"/>
      <c r="E4" s="4"/>
      <c r="F4" s="4"/>
      <c r="G4" s="4"/>
      <c r="H4" s="4"/>
      <c r="I4" s="4">
        <f t="shared" ref="I4" si="0">SUM(D4:H4)</f>
        <v>0</v>
      </c>
      <c r="J4" s="4">
        <f t="shared" ref="J4" si="1">SUM(P4/3)</f>
        <v>0</v>
      </c>
      <c r="K4" s="4"/>
      <c r="L4" s="4">
        <f t="shared" ref="L4" si="2">SUM(J4:K4)</f>
        <v>0</v>
      </c>
      <c r="M4" s="4">
        <f>RANK(L4,$L$4:$L$7)</f>
        <v>1</v>
      </c>
      <c r="N4" s="16">
        <f t="shared" ref="N4" si="3">MAX(D4:H4)</f>
        <v>0</v>
      </c>
      <c r="O4" s="16">
        <f t="shared" ref="O4" si="4">MIN(D4:H4)</f>
        <v>0</v>
      </c>
      <c r="P4" s="18">
        <f t="shared" ref="P4" si="5">SUM(I4-N4-O4)</f>
        <v>0</v>
      </c>
      <c r="Q4" s="18">
        <f t="shared" ref="Q4" si="6">AVERAGE(N4:O4)</f>
        <v>0</v>
      </c>
      <c r="R4" s="23">
        <f t="shared" ref="R4" si="7">L4-Q4</f>
        <v>0</v>
      </c>
    </row>
    <row r="5" spans="1:18" ht="37" customHeight="1" x14ac:dyDescent="0.4">
      <c r="A5" s="6">
        <v>2</v>
      </c>
      <c r="B5" s="7" t="s">
        <v>84</v>
      </c>
      <c r="C5" s="7" t="s">
        <v>85</v>
      </c>
      <c r="D5" s="9"/>
      <c r="E5" s="4"/>
      <c r="F5" s="4"/>
      <c r="G5" s="4"/>
      <c r="H5" s="4"/>
      <c r="I5" s="4">
        <f>SUM(D5:H5)</f>
        <v>0</v>
      </c>
      <c r="J5" s="4">
        <f>SUM(P5/3)</f>
        <v>0</v>
      </c>
      <c r="K5" s="4"/>
      <c r="L5" s="4">
        <f>SUM(J5:K5)</f>
        <v>0</v>
      </c>
      <c r="M5" s="4">
        <f>RANK(L5,$L$4:$L$7)</f>
        <v>1</v>
      </c>
      <c r="N5" s="16">
        <f>MAX(D5:H5)</f>
        <v>0</v>
      </c>
      <c r="O5" s="16">
        <f>MIN(D5:H5)</f>
        <v>0</v>
      </c>
      <c r="P5" s="18">
        <f>SUM(I5-N5-O5)</f>
        <v>0</v>
      </c>
      <c r="Q5" s="18">
        <f>AVERAGE(N5:O5)</f>
        <v>0</v>
      </c>
      <c r="R5" s="23">
        <f>L5-Q5</f>
        <v>0</v>
      </c>
    </row>
    <row r="6" spans="1:18" ht="37" customHeight="1" x14ac:dyDescent="0.4">
      <c r="A6" s="6">
        <v>3</v>
      </c>
      <c r="B6" s="7" t="s">
        <v>83</v>
      </c>
      <c r="C6" s="7" t="s">
        <v>68</v>
      </c>
      <c r="D6" s="9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>RANK(L6,$L$4:$L$7)</f>
        <v>1</v>
      </c>
      <c r="N6" s="16">
        <f>MAX(D6:H6)</f>
        <v>0</v>
      </c>
      <c r="O6" s="16">
        <f>MIN(D6:H6)</f>
        <v>0</v>
      </c>
      <c r="P6" s="18">
        <f>SUM(I6-N6-O6)</f>
        <v>0</v>
      </c>
      <c r="Q6" s="18">
        <f>AVERAGE(N6:O6)</f>
        <v>0</v>
      </c>
      <c r="R6" s="23">
        <f>L6-Q6</f>
        <v>0</v>
      </c>
    </row>
    <row r="7" spans="1:18" ht="37" customHeight="1" x14ac:dyDescent="0.4">
      <c r="A7" s="6">
        <v>4</v>
      </c>
      <c r="B7" s="7" t="s">
        <v>82</v>
      </c>
      <c r="C7" s="7" t="s">
        <v>68</v>
      </c>
      <c r="D7" s="9"/>
      <c r="E7" s="4"/>
      <c r="F7" s="4"/>
      <c r="G7" s="4"/>
      <c r="H7" s="4"/>
      <c r="I7" s="4">
        <f>SUM(D7:H7)</f>
        <v>0</v>
      </c>
      <c r="J7" s="4">
        <f>SUM(P7/3)</f>
        <v>0</v>
      </c>
      <c r="K7" s="4"/>
      <c r="L7" s="4">
        <f>SUM(J7:K7)</f>
        <v>0</v>
      </c>
      <c r="M7" s="4">
        <f>RANK(L7,$L$4:$L$7)</f>
        <v>1</v>
      </c>
      <c r="N7" s="16">
        <f>MAX(D7:H7)</f>
        <v>0</v>
      </c>
      <c r="O7" s="16">
        <f>MIN(D7:H7)</f>
        <v>0</v>
      </c>
      <c r="P7" s="18">
        <f>SUM(I7-N7-O7)</f>
        <v>0</v>
      </c>
      <c r="Q7" s="18">
        <f>AVERAGE(N7:O7)</f>
        <v>0</v>
      </c>
      <c r="R7" s="23">
        <f>L7-Q7</f>
        <v>0</v>
      </c>
    </row>
    <row r="8" spans="1:18" ht="37" customHeight="1" x14ac:dyDescent="0.4">
      <c r="A8" s="63" t="s">
        <v>86</v>
      </c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3"/>
      <c r="Q8" s="3"/>
      <c r="R8" s="36"/>
    </row>
    <row r="9" spans="1:18" ht="37" customHeight="1" x14ac:dyDescent="0.4">
      <c r="C9" s="56" t="s">
        <v>38</v>
      </c>
      <c r="D9" s="56"/>
      <c r="E9" s="56"/>
      <c r="F9" s="29"/>
      <c r="G9" s="34"/>
      <c r="H9" s="34"/>
      <c r="I9" s="34"/>
      <c r="J9" s="34"/>
      <c r="K9" s="34"/>
      <c r="L9" s="34"/>
      <c r="M9" s="34"/>
      <c r="N9" s="34"/>
      <c r="O9" s="34"/>
      <c r="P9" s="3"/>
      <c r="Q9" s="3"/>
      <c r="R9" s="36"/>
    </row>
    <row r="10" spans="1:18" ht="37" customHeight="1" x14ac:dyDescent="0.4">
      <c r="A10" s="57" t="s">
        <v>65</v>
      </c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</row>
    <row r="11" spans="1:18" ht="36.75" customHeight="1" x14ac:dyDescent="0.4">
      <c r="G11" s="29"/>
      <c r="H11" s="29"/>
      <c r="I11" s="29"/>
      <c r="J11" s="29"/>
      <c r="K11" s="29"/>
      <c r="L11" s="29"/>
      <c r="M11" s="29"/>
      <c r="N11" s="29"/>
      <c r="O11" s="29"/>
    </row>
    <row r="12" spans="1:18" ht="36.75" customHeight="1" x14ac:dyDescent="0.4"/>
    <row r="13" spans="1:18" ht="36.75" customHeight="1" x14ac:dyDescent="0.4"/>
    <row r="14" spans="1:18" ht="36.75" customHeight="1" x14ac:dyDescent="0.4"/>
    <row r="15" spans="1:18" ht="32.25" customHeight="1" x14ac:dyDescent="0.4"/>
    <row r="17" ht="33.75" customHeight="1" x14ac:dyDescent="0.4"/>
  </sheetData>
  <sortState ref="A4:C8">
    <sortCondition ref="A4:A8"/>
  </sortState>
  <mergeCells count="6">
    <mergeCell ref="N2:P2"/>
    <mergeCell ref="Q2:R2"/>
    <mergeCell ref="A8:O8"/>
    <mergeCell ref="C9:E9"/>
    <mergeCell ref="A10:R10"/>
    <mergeCell ref="A1:M2"/>
  </mergeCells>
  <phoneticPr fontId="11" type="noConversion"/>
  <pageMargins left="0.45" right="0.26874999999999999" top="0.57916666666666705" bottom="0.53888888888888897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zoomScale="89" zoomScaleNormal="89" workbookViewId="0">
      <selection activeCell="U8" sqref="U8"/>
    </sheetView>
  </sheetViews>
  <sheetFormatPr defaultColWidth="9" defaultRowHeight="17" x14ac:dyDescent="0.4"/>
  <cols>
    <col min="1" max="1" width="5.1796875" style="1" customWidth="1"/>
    <col min="2" max="2" width="9.6328125" style="1" customWidth="1"/>
    <col min="3" max="3" width="12.453125" style="1" customWidth="1"/>
    <col min="4" max="8" width="7" style="1" customWidth="1"/>
    <col min="9" max="9" width="7.453125" style="1" customWidth="1"/>
    <col min="10" max="10" width="6.54296875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7.36328125" style="1" customWidth="1"/>
    <col min="16" max="16" width="7.26953125" style="2" customWidth="1"/>
    <col min="17" max="17" width="7.6328125" style="2" customWidth="1"/>
    <col min="18" max="18" width="11" style="1" customWidth="1"/>
    <col min="19" max="16384" width="9" style="1"/>
  </cols>
  <sheetData>
    <row r="1" spans="1:20" ht="27.65" customHeight="1" x14ac:dyDescent="0.4">
      <c r="A1" s="58" t="s">
        <v>87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20" ht="24.65" customHeight="1" x14ac:dyDescent="0.4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3" t="s">
        <v>48</v>
      </c>
      <c r="O2" s="53"/>
      <c r="P2" s="53"/>
      <c r="Q2" s="54" t="s">
        <v>2</v>
      </c>
      <c r="R2" s="54"/>
    </row>
    <row r="3" spans="1:20" ht="45" customHeight="1" x14ac:dyDescent="0.4">
      <c r="A3" s="4" t="s">
        <v>3</v>
      </c>
      <c r="B3" s="5" t="s">
        <v>4</v>
      </c>
      <c r="C3" s="5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11" t="s">
        <v>11</v>
      </c>
      <c r="J3" s="12" t="s">
        <v>12</v>
      </c>
      <c r="K3" s="12" t="s">
        <v>13</v>
      </c>
      <c r="L3" s="13" t="s">
        <v>14</v>
      </c>
      <c r="M3" s="4" t="s">
        <v>15</v>
      </c>
      <c r="N3" s="14" t="s">
        <v>16</v>
      </c>
      <c r="O3" s="14" t="s">
        <v>17</v>
      </c>
      <c r="P3" s="15" t="s">
        <v>18</v>
      </c>
      <c r="Q3" s="19" t="s">
        <v>19</v>
      </c>
      <c r="R3" s="20" t="s">
        <v>20</v>
      </c>
    </row>
    <row r="4" spans="1:20" ht="37" customHeight="1" x14ac:dyDescent="0.4">
      <c r="A4" s="6">
        <v>1</v>
      </c>
      <c r="B4" s="7" t="s">
        <v>88</v>
      </c>
      <c r="C4" s="7" t="s">
        <v>68</v>
      </c>
      <c r="D4" s="9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RANK(L4,$L$4:$L$5)</f>
        <v>1</v>
      </c>
      <c r="N4" s="16">
        <f>MAX(D4:H4)</f>
        <v>0</v>
      </c>
      <c r="O4" s="16">
        <f>MIN(D4:H4)</f>
        <v>0</v>
      </c>
      <c r="P4" s="2">
        <f>SUM(I4-N4-O4)</f>
        <v>0</v>
      </c>
      <c r="Q4" s="2">
        <f>AVERAGE(N4:O4)</f>
        <v>0</v>
      </c>
      <c r="R4" s="21">
        <f>L4-Q4</f>
        <v>0</v>
      </c>
      <c r="S4" s="22"/>
      <c r="T4" s="22"/>
    </row>
    <row r="5" spans="1:20" ht="37" customHeight="1" x14ac:dyDescent="0.4">
      <c r="A5" s="6">
        <v>2</v>
      </c>
      <c r="B5" s="7" t="s">
        <v>89</v>
      </c>
      <c r="C5" s="7" t="s">
        <v>58</v>
      </c>
      <c r="D5" s="9"/>
      <c r="E5" s="4"/>
      <c r="F5" s="4"/>
      <c r="G5" s="4"/>
      <c r="H5" s="4"/>
      <c r="I5" s="4">
        <f>SUM(D5:H5)</f>
        <v>0</v>
      </c>
      <c r="J5" s="4">
        <f>SUM(P5/3)</f>
        <v>0</v>
      </c>
      <c r="K5" s="4"/>
      <c r="L5" s="4">
        <f>SUM(J5:K5)</f>
        <v>0</v>
      </c>
      <c r="M5" s="4">
        <f>RANK(L5,$L$4:$L$5)</f>
        <v>1</v>
      </c>
      <c r="N5" s="16">
        <f>MAX(D5:H5)</f>
        <v>0</v>
      </c>
      <c r="O5" s="16">
        <f>MIN(D5:H5)</f>
        <v>0</v>
      </c>
      <c r="P5" s="2">
        <f>SUM(I5-N5-O5)</f>
        <v>0</v>
      </c>
      <c r="Q5" s="2">
        <f>AVERAGE(N5:O5)</f>
        <v>0</v>
      </c>
      <c r="R5" s="23">
        <f>L5-Q5</f>
        <v>0</v>
      </c>
      <c r="S5" s="22"/>
      <c r="T5" s="22"/>
    </row>
    <row r="6" spans="1:20" ht="37" customHeight="1" x14ac:dyDescent="0.4">
      <c r="A6" s="60" t="s">
        <v>90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1"/>
      <c r="O6" s="61"/>
      <c r="R6" s="23"/>
    </row>
    <row r="7" spans="1:20" ht="37" customHeight="1" x14ac:dyDescent="0.4">
      <c r="A7" s="26"/>
      <c r="B7" s="26"/>
      <c r="C7" s="56" t="s">
        <v>38</v>
      </c>
      <c r="D7" s="56"/>
      <c r="E7" s="56"/>
      <c r="F7" s="26"/>
      <c r="G7" s="26"/>
      <c r="H7" s="26"/>
      <c r="I7" s="26"/>
      <c r="J7" s="26"/>
      <c r="K7" s="26"/>
      <c r="L7" s="26"/>
      <c r="M7" s="26"/>
      <c r="N7" s="26"/>
      <c r="O7" s="26"/>
      <c r="R7" s="23"/>
    </row>
    <row r="8" spans="1:20" ht="37" customHeight="1" x14ac:dyDescent="0.4">
      <c r="A8" s="57" t="s">
        <v>65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</row>
    <row r="9" spans="1:20" ht="33" customHeight="1" x14ac:dyDescent="0.4"/>
    <row r="10" spans="1:20" ht="33" customHeight="1" x14ac:dyDescent="0.4"/>
  </sheetData>
  <sortState ref="A4:C12">
    <sortCondition ref="A4:A12"/>
  </sortState>
  <mergeCells count="6">
    <mergeCell ref="N2:P2"/>
    <mergeCell ref="Q2:R2"/>
    <mergeCell ref="A6:O6"/>
    <mergeCell ref="C7:E7"/>
    <mergeCell ref="A8:R8"/>
    <mergeCell ref="A1:M2"/>
  </mergeCells>
  <phoneticPr fontId="11" type="noConversion"/>
  <pageMargins left="0.45" right="0.26874999999999999" top="0.57916666666666705" bottom="0.53888888888888897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"/>
  <sheetViews>
    <sheetView topLeftCell="A4" zoomScale="69" zoomScaleNormal="69" workbookViewId="0">
      <selection activeCell="P1" sqref="P1"/>
    </sheetView>
  </sheetViews>
  <sheetFormatPr defaultColWidth="9" defaultRowHeight="17" x14ac:dyDescent="0.4"/>
  <cols>
    <col min="1" max="1" width="5.1796875" style="1" customWidth="1"/>
    <col min="2" max="2" width="9.6328125" style="1" customWidth="1"/>
    <col min="3" max="3" width="12.453125" style="1" customWidth="1"/>
    <col min="4" max="8" width="7" style="1" customWidth="1"/>
    <col min="9" max="9" width="7.453125" style="1" customWidth="1"/>
    <col min="10" max="11" width="7.36328125" style="1" customWidth="1"/>
    <col min="12" max="12" width="7.453125" style="1" customWidth="1"/>
    <col min="13" max="13" width="6.81640625" style="1" customWidth="1"/>
    <col min="14" max="14" width="7.81640625" style="1" customWidth="1"/>
    <col min="15" max="15" width="7" style="1" customWidth="1"/>
    <col min="16" max="16" width="7.54296875" style="2" customWidth="1"/>
    <col min="17" max="17" width="8.81640625" style="2" customWidth="1"/>
    <col min="18" max="18" width="11.26953125" style="1" customWidth="1"/>
    <col min="19" max="16384" width="9" style="1"/>
  </cols>
  <sheetData>
    <row r="1" spans="1:20" ht="27.65" customHeight="1" x14ac:dyDescent="0.4">
      <c r="A1" s="56" t="s">
        <v>91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20" ht="24.65" customHeight="1" x14ac:dyDescent="0.4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3" t="s">
        <v>48</v>
      </c>
      <c r="O2" s="53"/>
      <c r="P2" s="53"/>
      <c r="Q2" s="54" t="s">
        <v>2</v>
      </c>
      <c r="R2" s="54"/>
    </row>
    <row r="3" spans="1:20" ht="45" customHeight="1" x14ac:dyDescent="0.4">
      <c r="A3" s="4" t="s">
        <v>3</v>
      </c>
      <c r="B3" s="5" t="s">
        <v>4</v>
      </c>
      <c r="C3" s="5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11" t="s">
        <v>11</v>
      </c>
      <c r="J3" s="12" t="s">
        <v>12</v>
      </c>
      <c r="K3" s="12" t="s">
        <v>13</v>
      </c>
      <c r="L3" s="13" t="s">
        <v>14</v>
      </c>
      <c r="M3" s="4" t="s">
        <v>15</v>
      </c>
      <c r="N3" s="14" t="s">
        <v>16</v>
      </c>
      <c r="O3" s="14" t="s">
        <v>17</v>
      </c>
      <c r="P3" s="15" t="s">
        <v>18</v>
      </c>
      <c r="Q3" s="19" t="s">
        <v>19</v>
      </c>
      <c r="R3" s="20" t="s">
        <v>20</v>
      </c>
    </row>
    <row r="4" spans="1:20" ht="37" customHeight="1" x14ac:dyDescent="0.4">
      <c r="A4" s="6">
        <v>1</v>
      </c>
      <c r="B4" s="7" t="s">
        <v>25</v>
      </c>
      <c r="C4" s="7" t="s">
        <v>26</v>
      </c>
      <c r="D4" s="9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 t="shared" ref="M4" si="0">RANK(L4,$L$4:$L$5)</f>
        <v>1</v>
      </c>
      <c r="N4" s="16">
        <f t="shared" ref="N4" si="1">MAX(D4:H4)</f>
        <v>0</v>
      </c>
      <c r="O4" s="16">
        <f t="shared" ref="O4" si="2">MIN(D4:H4)</f>
        <v>0</v>
      </c>
      <c r="P4" s="2">
        <f t="shared" ref="P4" si="3">SUM(I4-N4-O4)</f>
        <v>0</v>
      </c>
      <c r="Q4" s="2">
        <f>AVERAGE(N4:O4)</f>
        <v>0</v>
      </c>
      <c r="R4" s="21">
        <f>L4-Q4</f>
        <v>0</v>
      </c>
    </row>
    <row r="5" spans="1:20" ht="37" customHeight="1" x14ac:dyDescent="0.4">
      <c r="A5" s="6">
        <v>2</v>
      </c>
      <c r="B5" s="7" t="s">
        <v>94</v>
      </c>
      <c r="C5" s="7" t="s">
        <v>95</v>
      </c>
      <c r="D5" s="9"/>
      <c r="E5" s="4"/>
      <c r="F5" s="4"/>
      <c r="G5" s="4"/>
      <c r="H5" s="4"/>
      <c r="I5" s="4">
        <f t="shared" ref="I5" si="4">SUM(D5:H5)</f>
        <v>0</v>
      </c>
      <c r="J5" s="4">
        <f t="shared" ref="J5" si="5">SUM(P5/3)</f>
        <v>0</v>
      </c>
      <c r="K5" s="4"/>
      <c r="L5" s="4">
        <f t="shared" ref="L5" si="6">SUM(J5:K5)</f>
        <v>0</v>
      </c>
      <c r="M5" s="4">
        <f t="shared" ref="M5:M11" si="7">RANK(L5,$L$4:$L$5)</f>
        <v>1</v>
      </c>
      <c r="N5" s="16">
        <f t="shared" ref="N5:N11" si="8">MAX(D5:H5)</f>
        <v>0</v>
      </c>
      <c r="O5" s="16">
        <f t="shared" ref="O5:O11" si="9">MIN(D5:H5)</f>
        <v>0</v>
      </c>
      <c r="P5" s="2">
        <f t="shared" ref="P5:P11" si="10">SUM(I5-N5-O5)</f>
        <v>0</v>
      </c>
      <c r="Q5" s="2">
        <f t="shared" ref="Q5" si="11">AVERAGE(N5:O5)</f>
        <v>0</v>
      </c>
      <c r="R5" s="23">
        <f t="shared" ref="R5" si="12">L5-Q5</f>
        <v>0</v>
      </c>
    </row>
    <row r="6" spans="1:20" ht="37" customHeight="1" x14ac:dyDescent="0.4">
      <c r="A6" s="6">
        <v>3</v>
      </c>
      <c r="B6" s="7" t="s">
        <v>98</v>
      </c>
      <c r="C6" s="7" t="s">
        <v>34</v>
      </c>
      <c r="D6" s="9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 t="shared" si="7"/>
        <v>1</v>
      </c>
      <c r="N6" s="16">
        <f t="shared" si="8"/>
        <v>0</v>
      </c>
      <c r="O6" s="16">
        <f t="shared" si="9"/>
        <v>0</v>
      </c>
      <c r="P6" s="2">
        <f t="shared" si="10"/>
        <v>0</v>
      </c>
      <c r="Q6" s="2">
        <f>AVERAGE(N6:O6)</f>
        <v>0</v>
      </c>
      <c r="R6" s="21">
        <f>L6-Q6</f>
        <v>0</v>
      </c>
    </row>
    <row r="7" spans="1:20" ht="37" customHeight="1" x14ac:dyDescent="0.4">
      <c r="A7" s="6">
        <v>4</v>
      </c>
      <c r="B7" s="7" t="s">
        <v>93</v>
      </c>
      <c r="C7" s="7" t="s">
        <v>26</v>
      </c>
      <c r="D7" s="9"/>
      <c r="E7" s="4"/>
      <c r="F7" s="4"/>
      <c r="G7" s="4"/>
      <c r="H7" s="4"/>
      <c r="I7" s="4">
        <f t="shared" ref="I7" si="13">SUM(D7:H7)</f>
        <v>0</v>
      </c>
      <c r="J7" s="4">
        <f t="shared" ref="J7" si="14">SUM(P7/3)</f>
        <v>0</v>
      </c>
      <c r="K7" s="4"/>
      <c r="L7" s="4">
        <f t="shared" ref="L7" si="15">SUM(J7:K7)</f>
        <v>0</v>
      </c>
      <c r="M7" s="4">
        <f t="shared" si="7"/>
        <v>1</v>
      </c>
      <c r="N7" s="16">
        <f t="shared" si="8"/>
        <v>0</v>
      </c>
      <c r="O7" s="16">
        <f t="shared" si="9"/>
        <v>0</v>
      </c>
      <c r="P7" s="2">
        <f t="shared" si="10"/>
        <v>0</v>
      </c>
      <c r="Q7" s="2">
        <f t="shared" ref="Q7" si="16">AVERAGE(N7:O7)</f>
        <v>0</v>
      </c>
      <c r="R7" s="23">
        <f t="shared" ref="R7" si="17">L7-Q7</f>
        <v>0</v>
      </c>
    </row>
    <row r="8" spans="1:20" ht="37" customHeight="1" x14ac:dyDescent="0.4">
      <c r="A8" s="6">
        <v>5</v>
      </c>
      <c r="B8" s="7" t="s">
        <v>96</v>
      </c>
      <c r="C8" s="7" t="s">
        <v>95</v>
      </c>
      <c r="D8" s="9"/>
      <c r="E8" s="4"/>
      <c r="F8" s="4"/>
      <c r="G8" s="4"/>
      <c r="H8" s="4"/>
      <c r="I8" s="4">
        <f>SUM(D8:H8)</f>
        <v>0</v>
      </c>
      <c r="J8" s="4">
        <f>SUM(P8/3)</f>
        <v>0</v>
      </c>
      <c r="K8" s="4"/>
      <c r="L8" s="4">
        <f>SUM(J8:K8)</f>
        <v>0</v>
      </c>
      <c r="M8" s="4">
        <f t="shared" si="7"/>
        <v>1</v>
      </c>
      <c r="N8" s="16">
        <f t="shared" si="8"/>
        <v>0</v>
      </c>
      <c r="O8" s="16">
        <f t="shared" si="9"/>
        <v>0</v>
      </c>
      <c r="P8" s="2">
        <f t="shared" si="10"/>
        <v>0</v>
      </c>
      <c r="Q8" s="2">
        <f>AVERAGE(N8:O8)</f>
        <v>0</v>
      </c>
      <c r="R8" s="21">
        <f>L8-Q8</f>
        <v>0</v>
      </c>
    </row>
    <row r="9" spans="1:20" ht="37" customHeight="1" x14ac:dyDescent="0.4">
      <c r="A9" s="6">
        <v>6</v>
      </c>
      <c r="B9" s="7" t="s">
        <v>92</v>
      </c>
      <c r="C9" s="7" t="s">
        <v>22</v>
      </c>
      <c r="D9" s="9"/>
      <c r="E9" s="4"/>
      <c r="F9" s="4"/>
      <c r="G9" s="4"/>
      <c r="H9" s="4"/>
      <c r="I9" s="4">
        <f>SUM(D9:H9)</f>
        <v>0</v>
      </c>
      <c r="J9" s="4">
        <f>SUM(P9/3)</f>
        <v>0</v>
      </c>
      <c r="K9" s="4"/>
      <c r="L9" s="4">
        <f>SUM(J9:K9)</f>
        <v>0</v>
      </c>
      <c r="M9" s="4">
        <f t="shared" si="7"/>
        <v>1</v>
      </c>
      <c r="N9" s="16">
        <f t="shared" si="8"/>
        <v>0</v>
      </c>
      <c r="O9" s="16">
        <f t="shared" si="9"/>
        <v>0</v>
      </c>
      <c r="P9" s="2">
        <f t="shared" si="10"/>
        <v>0</v>
      </c>
      <c r="Q9" s="2">
        <f>AVERAGE(N9:O9)</f>
        <v>0</v>
      </c>
      <c r="R9" s="21">
        <f>L9-Q9</f>
        <v>0</v>
      </c>
    </row>
    <row r="10" spans="1:20" ht="37" customHeight="1" x14ac:dyDescent="0.4">
      <c r="A10" s="6">
        <v>7</v>
      </c>
      <c r="B10" s="7" t="s">
        <v>97</v>
      </c>
      <c r="C10" s="7" t="s">
        <v>95</v>
      </c>
      <c r="D10" s="9"/>
      <c r="E10" s="4"/>
      <c r="F10" s="4"/>
      <c r="G10" s="4"/>
      <c r="H10" s="4"/>
      <c r="I10" s="4">
        <f>SUM(D10:H10)</f>
        <v>0</v>
      </c>
      <c r="J10" s="4">
        <f>SUM(P10/3)</f>
        <v>0</v>
      </c>
      <c r="K10" s="4"/>
      <c r="L10" s="4">
        <f>SUM(J10:K10)</f>
        <v>0</v>
      </c>
      <c r="M10" s="4">
        <f t="shared" si="7"/>
        <v>1</v>
      </c>
      <c r="N10" s="16">
        <f t="shared" si="8"/>
        <v>0</v>
      </c>
      <c r="O10" s="16">
        <f t="shared" si="9"/>
        <v>0</v>
      </c>
      <c r="P10" s="2">
        <f t="shared" si="10"/>
        <v>0</v>
      </c>
      <c r="Q10" s="2">
        <f>AVERAGE(N10:O10)</f>
        <v>0</v>
      </c>
      <c r="R10" s="21">
        <f>L10-Q10</f>
        <v>0</v>
      </c>
      <c r="S10" s="52"/>
      <c r="T10" s="52"/>
    </row>
    <row r="11" spans="1:20" ht="37" customHeight="1" x14ac:dyDescent="0.4">
      <c r="A11" s="6">
        <v>8</v>
      </c>
      <c r="B11" s="7" t="s">
        <v>27</v>
      </c>
      <c r="C11" s="7" t="s">
        <v>26</v>
      </c>
      <c r="D11" s="9"/>
      <c r="E11" s="4"/>
      <c r="F11" s="4"/>
      <c r="G11" s="4"/>
      <c r="H11" s="4"/>
      <c r="I11" s="4">
        <f>SUM(D11:H11)</f>
        <v>0</v>
      </c>
      <c r="J11" s="4">
        <f>SUM(P11/3)</f>
        <v>0</v>
      </c>
      <c r="K11" s="4"/>
      <c r="L11" s="4">
        <f>SUM(J11:K11)</f>
        <v>0</v>
      </c>
      <c r="M11" s="4">
        <f t="shared" si="7"/>
        <v>1</v>
      </c>
      <c r="N11" s="16">
        <f t="shared" si="8"/>
        <v>0</v>
      </c>
      <c r="O11" s="16">
        <f t="shared" si="9"/>
        <v>0</v>
      </c>
      <c r="P11" s="2">
        <f t="shared" si="10"/>
        <v>0</v>
      </c>
      <c r="Q11" s="2">
        <f>AVERAGE(N11:O11)</f>
        <v>0</v>
      </c>
      <c r="R11" s="21">
        <f>L11-Q11</f>
        <v>0</v>
      </c>
    </row>
    <row r="12" spans="1:20" ht="37" customHeight="1" x14ac:dyDescent="0.4">
      <c r="A12" s="60" t="s">
        <v>99</v>
      </c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1"/>
      <c r="O12" s="61"/>
      <c r="R12" s="21"/>
    </row>
    <row r="13" spans="1:20" ht="37" customHeight="1" x14ac:dyDescent="0.4">
      <c r="C13" s="56" t="s">
        <v>38</v>
      </c>
      <c r="D13" s="56"/>
      <c r="E13" s="56"/>
    </row>
    <row r="14" spans="1:20" ht="37" customHeight="1" x14ac:dyDescent="0.4">
      <c r="A14" s="57" t="s">
        <v>65</v>
      </c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</row>
    <row r="15" spans="1:20" ht="36" customHeight="1" x14ac:dyDescent="0.4"/>
    <row r="16" spans="1:20" ht="30" customHeight="1" x14ac:dyDescent="0.4"/>
    <row r="17" ht="41.25" customHeight="1" x14ac:dyDescent="0.4"/>
  </sheetData>
  <sortState ref="A4:C5">
    <sortCondition ref="A4:A5"/>
  </sortState>
  <mergeCells count="6">
    <mergeCell ref="N2:P2"/>
    <mergeCell ref="Q2:R2"/>
    <mergeCell ref="A12:O12"/>
    <mergeCell ref="C13:E13"/>
    <mergeCell ref="A14:R14"/>
    <mergeCell ref="A1:M2"/>
  </mergeCells>
  <phoneticPr fontId="11" type="noConversion"/>
  <pageMargins left="0.45" right="0.26874999999999999" top="0.57916666666666705" bottom="0.53888888888888897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0"/>
  <sheetViews>
    <sheetView zoomScale="66" zoomScaleNormal="66" workbookViewId="0">
      <selection activeCell="U12" sqref="U12"/>
    </sheetView>
  </sheetViews>
  <sheetFormatPr defaultColWidth="9" defaultRowHeight="17" x14ac:dyDescent="0.4"/>
  <cols>
    <col min="1" max="1" width="5.1796875" style="1" customWidth="1"/>
    <col min="2" max="2" width="9.6328125" style="1" customWidth="1"/>
    <col min="3" max="3" width="12.453125" style="1" customWidth="1"/>
    <col min="4" max="8" width="7" style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7.6328125" style="1" customWidth="1"/>
    <col min="15" max="15" width="8.1796875" style="1" bestFit="1" customWidth="1"/>
    <col min="16" max="16" width="7.453125" style="2" customWidth="1"/>
    <col min="17" max="17" width="7.6328125" style="2" customWidth="1"/>
    <col min="18" max="18" width="11.90625" style="1" customWidth="1"/>
    <col min="19" max="16384" width="9" style="1"/>
  </cols>
  <sheetData>
    <row r="1" spans="1:31" ht="27.65" customHeight="1" x14ac:dyDescent="0.4">
      <c r="A1" s="58" t="s">
        <v>100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31" ht="24.65" customHeight="1" x14ac:dyDescent="0.4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3" t="s">
        <v>48</v>
      </c>
      <c r="O2" s="53"/>
      <c r="P2" s="53"/>
      <c r="Q2" s="54" t="s">
        <v>2</v>
      </c>
      <c r="R2" s="54"/>
    </row>
    <row r="3" spans="1:31" ht="45" customHeight="1" x14ac:dyDescent="0.4">
      <c r="A3" s="4" t="s">
        <v>3</v>
      </c>
      <c r="B3" s="5" t="s">
        <v>4</v>
      </c>
      <c r="C3" s="5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11" t="s">
        <v>11</v>
      </c>
      <c r="J3" s="12" t="s">
        <v>12</v>
      </c>
      <c r="K3" s="13" t="s">
        <v>13</v>
      </c>
      <c r="L3" s="13" t="s">
        <v>14</v>
      </c>
      <c r="M3" s="4" t="s">
        <v>15</v>
      </c>
      <c r="N3" s="14" t="s">
        <v>16</v>
      </c>
      <c r="O3" s="14" t="s">
        <v>17</v>
      </c>
      <c r="P3" s="15" t="s">
        <v>18</v>
      </c>
      <c r="Q3" s="19" t="s">
        <v>19</v>
      </c>
      <c r="R3" s="20" t="s">
        <v>20</v>
      </c>
    </row>
    <row r="4" spans="1:31" ht="37" customHeight="1" x14ac:dyDescent="0.4">
      <c r="A4" s="6">
        <v>1</v>
      </c>
      <c r="B4" s="7" t="s">
        <v>108</v>
      </c>
      <c r="C4" s="7" t="s">
        <v>30</v>
      </c>
      <c r="D4" s="9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RANK(L4,$L$4:$L$6)</f>
        <v>1</v>
      </c>
      <c r="N4" s="16">
        <f t="shared" ref="N4" si="0">MAX(D4:H4)</f>
        <v>0</v>
      </c>
      <c r="O4" s="16">
        <f t="shared" ref="O4" si="1">MIN(D4:H4)</f>
        <v>0</v>
      </c>
      <c r="P4" s="2">
        <f t="shared" ref="P4" si="2">SUM(I4-N4-O4)</f>
        <v>0</v>
      </c>
      <c r="Q4" s="2">
        <f>AVERAGE(N4:O4)</f>
        <v>0</v>
      </c>
      <c r="R4" s="21">
        <f>L4-Q4</f>
        <v>0</v>
      </c>
    </row>
    <row r="5" spans="1:31" ht="37" customHeight="1" x14ac:dyDescent="0.4">
      <c r="A5" s="6">
        <v>2</v>
      </c>
      <c r="B5" s="7" t="s">
        <v>105</v>
      </c>
      <c r="C5" s="7" t="s">
        <v>106</v>
      </c>
      <c r="D5" s="9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>RANK(L5,$L$4:$L$6)</f>
        <v>1</v>
      </c>
      <c r="N5" s="16">
        <f>MAX(D5:H5)</f>
        <v>0</v>
      </c>
      <c r="O5" s="16">
        <f>MIN(D5:H5)</f>
        <v>0</v>
      </c>
      <c r="P5" s="2">
        <f>SUM(I5-N5-O5)</f>
        <v>0</v>
      </c>
      <c r="Q5" s="2">
        <f t="shared" ref="Q5" si="6">AVERAGE(N5:O5)</f>
        <v>0</v>
      </c>
      <c r="R5" s="23">
        <f t="shared" ref="R5" si="7">L5-Q5</f>
        <v>0</v>
      </c>
    </row>
    <row r="6" spans="1:31" ht="37" customHeight="1" x14ac:dyDescent="0.4">
      <c r="A6" s="6">
        <v>3</v>
      </c>
      <c r="B6" s="7" t="s">
        <v>111</v>
      </c>
      <c r="C6" s="7" t="s">
        <v>22</v>
      </c>
      <c r="D6" s="9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>RANK(L6,$L$4:$L$6)</f>
        <v>1</v>
      </c>
      <c r="N6" s="39">
        <f>MAX(D6:H6)</f>
        <v>0</v>
      </c>
      <c r="O6" s="34">
        <f>MIN(D6:H6)</f>
        <v>0</v>
      </c>
      <c r="P6" s="2">
        <f>SUM(I6-N6-O6)</f>
        <v>0</v>
      </c>
      <c r="Q6" s="2">
        <f>AVERAGE(N6:O6)</f>
        <v>0</v>
      </c>
      <c r="R6" s="23">
        <f>L6-Q6</f>
        <v>0</v>
      </c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</row>
    <row r="7" spans="1:31" s="46" customFormat="1" ht="37" customHeight="1" x14ac:dyDescent="0.4">
      <c r="A7" s="6">
        <v>4</v>
      </c>
      <c r="B7" s="7" t="s">
        <v>113</v>
      </c>
      <c r="C7" s="7" t="s">
        <v>34</v>
      </c>
      <c r="D7" s="9"/>
      <c r="E7" s="4"/>
      <c r="F7" s="4"/>
      <c r="G7" s="4"/>
      <c r="H7" s="4"/>
      <c r="I7" s="4">
        <f t="shared" ref="I7" si="8">SUM(D7:H7)</f>
        <v>0</v>
      </c>
      <c r="J7" s="4">
        <f t="shared" ref="J7" si="9">SUM(P7/3)</f>
        <v>0</v>
      </c>
      <c r="K7" s="4"/>
      <c r="L7" s="4">
        <f t="shared" ref="L7" si="10">SUM(J7:K7)</f>
        <v>0</v>
      </c>
      <c r="M7" s="4">
        <f>RANK(L7,$L$4:$L$6)</f>
        <v>1</v>
      </c>
      <c r="N7" s="16">
        <f t="shared" ref="N7" si="11">MAX(D7:H7)</f>
        <v>0</v>
      </c>
      <c r="O7" s="16">
        <f t="shared" ref="O7" si="12">MIN(D7:H7)</f>
        <v>0</v>
      </c>
      <c r="P7" s="2">
        <f t="shared" ref="P7" si="13">SUM(I7-N7-O7)</f>
        <v>0</v>
      </c>
      <c r="Q7" s="2">
        <f t="shared" ref="Q7" si="14">AVERAGE(N7:O7)</f>
        <v>0</v>
      </c>
      <c r="R7" s="23">
        <f t="shared" ref="R7" si="15">L7-Q7</f>
        <v>0</v>
      </c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</row>
    <row r="8" spans="1:31" s="45" customFormat="1" ht="37" customHeight="1" x14ac:dyDescent="0.4">
      <c r="A8" s="6">
        <v>5</v>
      </c>
      <c r="B8" s="7" t="s">
        <v>112</v>
      </c>
      <c r="C8" s="7" t="s">
        <v>95</v>
      </c>
      <c r="D8" s="9"/>
      <c r="E8" s="4"/>
      <c r="F8" s="4"/>
      <c r="G8" s="4"/>
      <c r="H8" s="4"/>
      <c r="I8" s="4">
        <f>SUM(D8:H8)</f>
        <v>0</v>
      </c>
      <c r="J8" s="4">
        <f>SUM(P8/3)</f>
        <v>0</v>
      </c>
      <c r="K8" s="4"/>
      <c r="L8" s="4">
        <f>SUM(J8:K8)</f>
        <v>0</v>
      </c>
      <c r="M8" s="4">
        <f>RANK(L8,$L$4:$L$6)</f>
        <v>1</v>
      </c>
      <c r="N8" s="39">
        <f>MAX(D8:H8)</f>
        <v>0</v>
      </c>
      <c r="O8" s="34">
        <f>MIN(D8:H8)</f>
        <v>0</v>
      </c>
      <c r="P8" s="2">
        <f>SUM(I8-N8-O8)</f>
        <v>0</v>
      </c>
      <c r="Q8" s="2">
        <f>AVERAGE(N8:O8)</f>
        <v>0</v>
      </c>
      <c r="R8" s="23">
        <f>L8-Q8</f>
        <v>0</v>
      </c>
    </row>
    <row r="9" spans="1:31" s="45" customFormat="1" ht="37" customHeight="1" x14ac:dyDescent="0.4">
      <c r="A9" s="6">
        <v>6</v>
      </c>
      <c r="B9" s="7" t="s">
        <v>101</v>
      </c>
      <c r="C9" s="7" t="s">
        <v>22</v>
      </c>
      <c r="D9" s="9"/>
      <c r="E9" s="4"/>
      <c r="F9" s="4"/>
      <c r="G9" s="4"/>
      <c r="H9" s="4"/>
      <c r="I9" s="4">
        <f t="shared" ref="I9" si="16">SUM(D9:H9)</f>
        <v>0</v>
      </c>
      <c r="J9" s="4">
        <f t="shared" ref="J9" si="17">SUM(P9/3)</f>
        <v>0</v>
      </c>
      <c r="K9" s="4"/>
      <c r="L9" s="4">
        <f t="shared" ref="L9" si="18">SUM(J9:K9)</f>
        <v>0</v>
      </c>
      <c r="M9" s="4">
        <f t="shared" ref="M9" si="19">RANK(L9,$L$4:$L$6)</f>
        <v>1</v>
      </c>
      <c r="N9" s="16">
        <f t="shared" ref="N9" si="20">MAX(D9:H9)</f>
        <v>0</v>
      </c>
      <c r="O9" s="16">
        <f t="shared" ref="O9" si="21">MIN(D9:H9)</f>
        <v>0</v>
      </c>
      <c r="P9" s="2">
        <f t="shared" ref="P9" si="22">SUM(I9-N9-O9)</f>
        <v>0</v>
      </c>
      <c r="Q9" s="2">
        <f t="shared" ref="Q9" si="23">AVERAGE(N9:O9)</f>
        <v>0</v>
      </c>
      <c r="R9" s="21">
        <f t="shared" ref="R9" si="24">L9-Q9</f>
        <v>0</v>
      </c>
    </row>
    <row r="10" spans="1:31" s="45" customFormat="1" ht="37" customHeight="1" x14ac:dyDescent="0.4">
      <c r="A10" s="6">
        <v>7</v>
      </c>
      <c r="B10" s="7" t="s">
        <v>102</v>
      </c>
      <c r="C10" s="7" t="s">
        <v>26</v>
      </c>
      <c r="D10" s="9"/>
      <c r="E10" s="4"/>
      <c r="F10" s="4"/>
      <c r="G10" s="4"/>
      <c r="H10" s="4"/>
      <c r="I10" s="4">
        <f t="shared" ref="I10:I16" si="25">SUM(D10:H10)</f>
        <v>0</v>
      </c>
      <c r="J10" s="4">
        <f t="shared" ref="J10:J16" si="26">SUM(P10/3)</f>
        <v>0</v>
      </c>
      <c r="K10" s="4"/>
      <c r="L10" s="4">
        <f t="shared" ref="L10:L16" si="27">SUM(J10:K10)</f>
        <v>0</v>
      </c>
      <c r="M10" s="4">
        <f t="shared" ref="M10:M16" si="28">RANK(L10,$L$4:$L$6)</f>
        <v>1</v>
      </c>
      <c r="N10" s="16">
        <f t="shared" ref="N10:N16" si="29">MAX(D10:H10)</f>
        <v>0</v>
      </c>
      <c r="O10" s="16">
        <f t="shared" ref="O10:O16" si="30">MIN(D10:H10)</f>
        <v>0</v>
      </c>
      <c r="P10" s="2">
        <f t="shared" ref="P10:P16" si="31">SUM(I10-N10-O10)</f>
        <v>0</v>
      </c>
      <c r="Q10" s="2">
        <f t="shared" ref="Q10:Q16" si="32">AVERAGE(N10:O10)</f>
        <v>0</v>
      </c>
      <c r="R10" s="23">
        <f t="shared" ref="R10:R16" si="33">L10-Q10</f>
        <v>0</v>
      </c>
    </row>
    <row r="11" spans="1:31" s="45" customFormat="1" ht="37" customHeight="1" x14ac:dyDescent="0.4">
      <c r="A11" s="6">
        <v>8</v>
      </c>
      <c r="B11" s="47" t="s">
        <v>103</v>
      </c>
      <c r="C11" s="47" t="s">
        <v>104</v>
      </c>
      <c r="D11" s="9"/>
      <c r="E11" s="4"/>
      <c r="F11" s="4"/>
      <c r="G11" s="4"/>
      <c r="H11" s="4"/>
      <c r="I11" s="4">
        <f t="shared" si="25"/>
        <v>0</v>
      </c>
      <c r="J11" s="4">
        <f t="shared" si="26"/>
        <v>0</v>
      </c>
      <c r="K11" s="4"/>
      <c r="L11" s="4">
        <f t="shared" si="27"/>
        <v>0</v>
      </c>
      <c r="M11" s="4">
        <f t="shared" si="28"/>
        <v>1</v>
      </c>
      <c r="N11" s="39">
        <f t="shared" si="29"/>
        <v>0</v>
      </c>
      <c r="O11" s="34">
        <f t="shared" si="30"/>
        <v>0</v>
      </c>
      <c r="P11" s="2">
        <f t="shared" si="31"/>
        <v>0</v>
      </c>
      <c r="Q11" s="2">
        <f t="shared" si="32"/>
        <v>0</v>
      </c>
      <c r="R11" s="23">
        <f t="shared" si="33"/>
        <v>0</v>
      </c>
    </row>
    <row r="12" spans="1:31" s="45" customFormat="1" ht="37" customHeight="1" x14ac:dyDescent="0.4">
      <c r="A12" s="6">
        <v>9</v>
      </c>
      <c r="B12" s="7" t="s">
        <v>109</v>
      </c>
      <c r="C12" s="7" t="s">
        <v>104</v>
      </c>
      <c r="D12" s="9"/>
      <c r="E12" s="4"/>
      <c r="F12" s="4"/>
      <c r="G12" s="4"/>
      <c r="H12" s="4"/>
      <c r="I12" s="4">
        <f t="shared" si="25"/>
        <v>0</v>
      </c>
      <c r="J12" s="4">
        <f t="shared" si="26"/>
        <v>0</v>
      </c>
      <c r="K12" s="4"/>
      <c r="L12" s="4">
        <f t="shared" si="27"/>
        <v>0</v>
      </c>
      <c r="M12" s="4">
        <f t="shared" si="28"/>
        <v>1</v>
      </c>
      <c r="N12" s="16">
        <f t="shared" si="29"/>
        <v>0</v>
      </c>
      <c r="O12" s="16">
        <f t="shared" si="30"/>
        <v>0</v>
      </c>
      <c r="P12" s="2">
        <f t="shared" si="31"/>
        <v>0</v>
      </c>
      <c r="Q12" s="2">
        <f t="shared" si="32"/>
        <v>0</v>
      </c>
      <c r="R12" s="23">
        <f t="shared" si="33"/>
        <v>0</v>
      </c>
    </row>
    <row r="13" spans="1:31" s="45" customFormat="1" ht="37" customHeight="1" x14ac:dyDescent="0.4">
      <c r="A13" s="6">
        <v>10</v>
      </c>
      <c r="B13" s="7" t="s">
        <v>107</v>
      </c>
      <c r="C13" s="25" t="s">
        <v>30</v>
      </c>
      <c r="D13" s="9"/>
      <c r="E13" s="4"/>
      <c r="F13" s="4"/>
      <c r="G13" s="4"/>
      <c r="H13" s="4"/>
      <c r="I13" s="4">
        <f t="shared" si="25"/>
        <v>0</v>
      </c>
      <c r="J13" s="4">
        <f t="shared" si="26"/>
        <v>0</v>
      </c>
      <c r="K13" s="4"/>
      <c r="L13" s="4">
        <f t="shared" si="27"/>
        <v>0</v>
      </c>
      <c r="M13" s="4">
        <f t="shared" si="28"/>
        <v>1</v>
      </c>
      <c r="N13" s="39">
        <f t="shared" si="29"/>
        <v>0</v>
      </c>
      <c r="O13" s="34">
        <f t="shared" si="30"/>
        <v>0</v>
      </c>
      <c r="P13" s="2">
        <f t="shared" si="31"/>
        <v>0</v>
      </c>
      <c r="Q13" s="2">
        <f t="shared" si="32"/>
        <v>0</v>
      </c>
      <c r="R13" s="23">
        <f t="shared" si="33"/>
        <v>0</v>
      </c>
    </row>
    <row r="14" spans="1:31" s="45" customFormat="1" ht="37" customHeight="1" x14ac:dyDescent="0.4">
      <c r="A14" s="6">
        <v>11</v>
      </c>
      <c r="B14" s="7" t="s">
        <v>114</v>
      </c>
      <c r="C14" s="7" t="s">
        <v>34</v>
      </c>
      <c r="D14" s="9"/>
      <c r="E14" s="4"/>
      <c r="F14" s="4"/>
      <c r="G14" s="4"/>
      <c r="H14" s="4"/>
      <c r="I14" s="4">
        <f t="shared" si="25"/>
        <v>0</v>
      </c>
      <c r="J14" s="4">
        <f t="shared" si="26"/>
        <v>0</v>
      </c>
      <c r="K14" s="4"/>
      <c r="L14" s="4">
        <f t="shared" si="27"/>
        <v>0</v>
      </c>
      <c r="M14" s="4">
        <f t="shared" si="28"/>
        <v>1</v>
      </c>
      <c r="N14" s="16">
        <f t="shared" si="29"/>
        <v>0</v>
      </c>
      <c r="O14" s="16">
        <f t="shared" si="30"/>
        <v>0</v>
      </c>
      <c r="P14" s="2">
        <f t="shared" si="31"/>
        <v>0</v>
      </c>
      <c r="Q14" s="2">
        <f t="shared" si="32"/>
        <v>0</v>
      </c>
      <c r="R14" s="21">
        <f t="shared" si="33"/>
        <v>0</v>
      </c>
    </row>
    <row r="15" spans="1:31" s="45" customFormat="1" ht="37" customHeight="1" x14ac:dyDescent="0.4">
      <c r="A15" s="10">
        <v>12</v>
      </c>
      <c r="B15" s="7" t="s">
        <v>110</v>
      </c>
      <c r="C15" s="7" t="s">
        <v>104</v>
      </c>
      <c r="D15" s="8"/>
      <c r="E15" s="5"/>
      <c r="F15" s="5"/>
      <c r="G15" s="5"/>
      <c r="H15" s="5"/>
      <c r="I15" s="5">
        <f t="shared" si="25"/>
        <v>0</v>
      </c>
      <c r="J15" s="5">
        <f t="shared" si="26"/>
        <v>0</v>
      </c>
      <c r="K15" s="5"/>
      <c r="L15" s="5">
        <f t="shared" si="27"/>
        <v>0</v>
      </c>
      <c r="M15" s="5">
        <f t="shared" si="28"/>
        <v>1</v>
      </c>
      <c r="N15" s="16">
        <f t="shared" si="29"/>
        <v>0</v>
      </c>
      <c r="O15" s="16">
        <f t="shared" si="30"/>
        <v>0</v>
      </c>
      <c r="P15" s="2">
        <f t="shared" si="31"/>
        <v>0</v>
      </c>
      <c r="Q15" s="2">
        <f t="shared" si="32"/>
        <v>0</v>
      </c>
      <c r="R15" s="23">
        <f t="shared" si="33"/>
        <v>0</v>
      </c>
    </row>
    <row r="16" spans="1:31" s="45" customFormat="1" ht="37" customHeight="1" x14ac:dyDescent="0.4">
      <c r="A16" s="6">
        <v>13</v>
      </c>
      <c r="B16" s="7" t="s">
        <v>115</v>
      </c>
      <c r="C16" s="7" t="s">
        <v>34</v>
      </c>
      <c r="D16" s="9"/>
      <c r="E16" s="4"/>
      <c r="F16" s="4"/>
      <c r="G16" s="4"/>
      <c r="H16" s="4"/>
      <c r="I16" s="4">
        <f t="shared" si="25"/>
        <v>0</v>
      </c>
      <c r="J16" s="4">
        <f t="shared" si="26"/>
        <v>0</v>
      </c>
      <c r="K16" s="4"/>
      <c r="L16" s="4">
        <f t="shared" si="27"/>
        <v>0</v>
      </c>
      <c r="M16" s="4">
        <f t="shared" si="28"/>
        <v>1</v>
      </c>
      <c r="N16" s="34">
        <f t="shared" si="29"/>
        <v>0</v>
      </c>
      <c r="O16" s="34">
        <f t="shared" si="30"/>
        <v>0</v>
      </c>
      <c r="P16" s="2">
        <f t="shared" si="31"/>
        <v>0</v>
      </c>
      <c r="Q16" s="2">
        <f t="shared" si="32"/>
        <v>0</v>
      </c>
      <c r="R16" s="23">
        <f t="shared" si="33"/>
        <v>0</v>
      </c>
    </row>
    <row r="17" spans="1:20" s="45" customFormat="1" ht="37" customHeight="1" x14ac:dyDescent="0.4">
      <c r="A17" s="64" t="s">
        <v>116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2"/>
      <c r="Q17" s="2"/>
      <c r="R17" s="23"/>
      <c r="S17" s="22"/>
      <c r="T17" s="22"/>
    </row>
    <row r="18" spans="1:20" s="45" customFormat="1" ht="37" customHeight="1" x14ac:dyDescent="0.4">
      <c r="A18" s="34"/>
      <c r="B18" s="22"/>
      <c r="C18" s="65" t="s">
        <v>38</v>
      </c>
      <c r="D18" s="65"/>
      <c r="E18" s="65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2"/>
      <c r="Q18" s="2"/>
      <c r="R18" s="23"/>
      <c r="S18" s="22"/>
      <c r="T18" s="22"/>
    </row>
    <row r="19" spans="1:20" s="45" customFormat="1" ht="37" customHeight="1" x14ac:dyDescent="0.4">
      <c r="A19" s="66" t="s">
        <v>39</v>
      </c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</row>
    <row r="20" spans="1:20" ht="16.25" customHeight="1" x14ac:dyDescent="0.4"/>
  </sheetData>
  <sortState ref="A4:C6">
    <sortCondition ref="A4:A6"/>
  </sortState>
  <mergeCells count="6">
    <mergeCell ref="N2:P2"/>
    <mergeCell ref="Q2:R2"/>
    <mergeCell ref="A17:O17"/>
    <mergeCell ref="C18:E18"/>
    <mergeCell ref="A19:R19"/>
    <mergeCell ref="A1:M2"/>
  </mergeCells>
  <phoneticPr fontId="11" type="noConversion"/>
  <pageMargins left="0.45" right="0.26874999999999999" top="0.57916666666666705" bottom="0.53888888888888897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topLeftCell="A7" zoomScaleNormal="100" workbookViewId="0">
      <selection activeCell="S3" sqref="S3"/>
    </sheetView>
  </sheetViews>
  <sheetFormatPr defaultColWidth="9" defaultRowHeight="17" x14ac:dyDescent="0.4"/>
  <cols>
    <col min="1" max="1" width="5.1796875" style="1" customWidth="1"/>
    <col min="2" max="2" width="9.6328125" style="1" customWidth="1"/>
    <col min="3" max="3" width="12.453125" style="1" customWidth="1"/>
    <col min="4" max="8" width="7" style="1" customWidth="1"/>
    <col min="9" max="9" width="7.453125" style="1" customWidth="1"/>
    <col min="10" max="10" width="6.6328125" style="1" customWidth="1"/>
    <col min="11" max="11" width="7.36328125" style="1" customWidth="1"/>
    <col min="12" max="12" width="7.453125" style="1" customWidth="1"/>
    <col min="13" max="13" width="6.81640625" style="1" customWidth="1"/>
    <col min="14" max="15" width="6.90625" style="1" customWidth="1"/>
    <col min="16" max="17" width="7.6328125" style="2" customWidth="1"/>
    <col min="18" max="18" width="11.26953125" style="1" customWidth="1"/>
    <col min="19" max="16384" width="9" style="1"/>
  </cols>
  <sheetData>
    <row r="1" spans="1:18" ht="27.65" customHeight="1" x14ac:dyDescent="0.4">
      <c r="A1" s="58" t="s">
        <v>117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8" ht="24.65" customHeight="1" x14ac:dyDescent="0.4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3" t="s">
        <v>48</v>
      </c>
      <c r="O2" s="53"/>
      <c r="P2" s="53"/>
      <c r="Q2" s="54" t="s">
        <v>2</v>
      </c>
      <c r="R2" s="54"/>
    </row>
    <row r="3" spans="1:18" ht="45" customHeight="1" x14ac:dyDescent="0.4">
      <c r="A3" s="4" t="s">
        <v>3</v>
      </c>
      <c r="B3" s="5" t="s">
        <v>4</v>
      </c>
      <c r="C3" s="5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11" t="s">
        <v>11</v>
      </c>
      <c r="J3" s="12" t="s">
        <v>12</v>
      </c>
      <c r="K3" s="13" t="s">
        <v>13</v>
      </c>
      <c r="L3" s="13" t="s">
        <v>14</v>
      </c>
      <c r="M3" s="4" t="s">
        <v>15</v>
      </c>
      <c r="N3" s="14" t="s">
        <v>16</v>
      </c>
      <c r="O3" s="14" t="s">
        <v>17</v>
      </c>
      <c r="P3" s="15" t="s">
        <v>18</v>
      </c>
      <c r="Q3" s="19" t="s">
        <v>19</v>
      </c>
      <c r="R3" s="20" t="s">
        <v>20</v>
      </c>
    </row>
    <row r="4" spans="1:18" ht="37" customHeight="1" x14ac:dyDescent="0.4">
      <c r="A4" s="6">
        <v>1</v>
      </c>
      <c r="B4" s="7" t="s">
        <v>119</v>
      </c>
      <c r="C4" s="7" t="s">
        <v>52</v>
      </c>
      <c r="D4" s="9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RANK(L4,$L$4:$L$11)</f>
        <v>1</v>
      </c>
      <c r="N4" s="16">
        <f t="shared" ref="N4" si="0">MAX(D4:H4)</f>
        <v>0</v>
      </c>
      <c r="O4" s="16">
        <f t="shared" ref="O4" si="1">MIN(D4:H4)</f>
        <v>0</v>
      </c>
      <c r="P4" s="2">
        <f t="shared" ref="P4" si="2">SUM(I4-N4-O4)</f>
        <v>0</v>
      </c>
      <c r="Q4" s="2">
        <f>AVERAGE(N4:O4)</f>
        <v>0</v>
      </c>
      <c r="R4" s="21">
        <f>L4-Q4</f>
        <v>0</v>
      </c>
    </row>
    <row r="5" spans="1:18" ht="37" customHeight="1" x14ac:dyDescent="0.4">
      <c r="A5" s="6">
        <v>2</v>
      </c>
      <c r="B5" s="7" t="s">
        <v>123</v>
      </c>
      <c r="C5" s="7" t="s">
        <v>122</v>
      </c>
      <c r="D5" s="9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>RANK(L5,$L$4:$L$11)</f>
        <v>1</v>
      </c>
      <c r="N5" s="16">
        <f>MAX(D5:H5)</f>
        <v>0</v>
      </c>
      <c r="O5" s="16">
        <f>MIN(D5:H5)</f>
        <v>0</v>
      </c>
      <c r="P5" s="2">
        <f>SUM(I5-N5-O5)</f>
        <v>0</v>
      </c>
      <c r="Q5" s="2">
        <f t="shared" ref="Q5" si="6">AVERAGE(N5:O5)</f>
        <v>0</v>
      </c>
      <c r="R5" s="23">
        <f t="shared" ref="R5" si="7">L5-Q5</f>
        <v>0</v>
      </c>
    </row>
    <row r="6" spans="1:18" ht="37" customHeight="1" x14ac:dyDescent="0.4">
      <c r="A6" s="6">
        <v>3</v>
      </c>
      <c r="B6" s="51" t="s">
        <v>293</v>
      </c>
      <c r="C6" s="7" t="s">
        <v>70</v>
      </c>
      <c r="D6" s="9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>RANK(L6,$L$4:$L$11)</f>
        <v>1</v>
      </c>
      <c r="N6" s="16">
        <f>MAX(D6:H6)</f>
        <v>0</v>
      </c>
      <c r="O6" s="16">
        <f>MIN(D6:H6)</f>
        <v>0</v>
      </c>
      <c r="P6" s="2">
        <f>SUM(I6-N6-O6)</f>
        <v>0</v>
      </c>
      <c r="Q6" s="2">
        <f>AVERAGE(N6:O6)</f>
        <v>0</v>
      </c>
      <c r="R6" s="21">
        <f>L6-Q6</f>
        <v>0</v>
      </c>
    </row>
    <row r="7" spans="1:18" ht="37" customHeight="1" x14ac:dyDescent="0.4">
      <c r="A7" s="6">
        <v>4</v>
      </c>
      <c r="B7" s="7" t="s">
        <v>121</v>
      </c>
      <c r="C7" s="7" t="s">
        <v>122</v>
      </c>
      <c r="D7" s="9"/>
      <c r="E7" s="4"/>
      <c r="F7" s="4"/>
      <c r="G7" s="4"/>
      <c r="H7" s="4"/>
      <c r="I7" s="4">
        <f t="shared" ref="I7" si="8">SUM(D7:H7)</f>
        <v>0</v>
      </c>
      <c r="J7" s="4">
        <f t="shared" ref="J7" si="9">SUM(P7/3)</f>
        <v>0</v>
      </c>
      <c r="K7" s="4"/>
      <c r="L7" s="4">
        <f t="shared" ref="L7" si="10">SUM(J7:K7)</f>
        <v>0</v>
      </c>
      <c r="M7" s="4">
        <f>RANK(L7,$L$4:$L$11)</f>
        <v>1</v>
      </c>
      <c r="N7" s="16">
        <f>MAX(D7:H7)</f>
        <v>0</v>
      </c>
      <c r="O7" s="16">
        <f>MIN(D7:H7)</f>
        <v>0</v>
      </c>
      <c r="P7" s="2">
        <f>SUM(I7-N7-O7)</f>
        <v>0</v>
      </c>
      <c r="Q7" s="2">
        <f t="shared" ref="Q7" si="11">AVERAGE(N7:O7)</f>
        <v>0</v>
      </c>
      <c r="R7" s="23">
        <f t="shared" ref="R7" si="12">L7-Q7</f>
        <v>0</v>
      </c>
    </row>
    <row r="8" spans="1:18" ht="37" customHeight="1" x14ac:dyDescent="0.4">
      <c r="A8" s="6">
        <v>5</v>
      </c>
      <c r="B8" s="7" t="s">
        <v>120</v>
      </c>
      <c r="C8" s="7" t="s">
        <v>52</v>
      </c>
      <c r="D8" s="9"/>
      <c r="E8" s="4"/>
      <c r="F8" s="4"/>
      <c r="G8" s="4"/>
      <c r="H8" s="4"/>
      <c r="I8" s="4">
        <f>SUM(D8:H8)</f>
        <v>0</v>
      </c>
      <c r="J8" s="4">
        <f>SUM(P8/3)</f>
        <v>0</v>
      </c>
      <c r="K8" s="4"/>
      <c r="L8" s="4">
        <f>SUM(J8:K8)</f>
        <v>0</v>
      </c>
      <c r="M8" s="4">
        <f>RANK(L8,$L$4:$L$11)</f>
        <v>1</v>
      </c>
      <c r="N8" s="16">
        <f>MAX(D8:H8)</f>
        <v>0</v>
      </c>
      <c r="O8" s="16">
        <f>MIN(D8:H8)</f>
        <v>0</v>
      </c>
      <c r="P8" s="2">
        <f>SUM(I8-N8-O8)</f>
        <v>0</v>
      </c>
      <c r="Q8" s="2">
        <f>AVERAGE(N8:O8)</f>
        <v>0</v>
      </c>
      <c r="R8" s="21">
        <f>L8-Q8</f>
        <v>0</v>
      </c>
    </row>
    <row r="9" spans="1:18" s="45" customFormat="1" ht="37" customHeight="1" x14ac:dyDescent="0.4">
      <c r="A9" s="63" t="s">
        <v>46</v>
      </c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2"/>
      <c r="Q9" s="2"/>
      <c r="R9" s="23"/>
    </row>
    <row r="10" spans="1:18" ht="37" customHeight="1" x14ac:dyDescent="0.4">
      <c r="C10" s="56" t="s">
        <v>38</v>
      </c>
      <c r="D10" s="56"/>
      <c r="E10" s="56"/>
    </row>
    <row r="11" spans="1:18" ht="37" customHeight="1" x14ac:dyDescent="0.4">
      <c r="A11" s="57" t="s">
        <v>65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</row>
  </sheetData>
  <sortState ref="A4:C8">
    <sortCondition ref="A4:A8"/>
  </sortState>
  <mergeCells count="6">
    <mergeCell ref="N2:P2"/>
    <mergeCell ref="Q2:R2"/>
    <mergeCell ref="A9:O9"/>
    <mergeCell ref="C10:E10"/>
    <mergeCell ref="A11:R11"/>
    <mergeCell ref="A1:M2"/>
  </mergeCells>
  <phoneticPr fontId="11" type="noConversion"/>
  <pageMargins left="0.45" right="0.26874999999999999" top="0.57916666666666705" bottom="0.53888888888888897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="83" zoomScaleNormal="83" workbookViewId="0">
      <selection activeCell="X6" sqref="X6"/>
    </sheetView>
  </sheetViews>
  <sheetFormatPr defaultColWidth="9" defaultRowHeight="17" x14ac:dyDescent="0.4"/>
  <cols>
    <col min="1" max="1" width="5.1796875" style="1" customWidth="1"/>
    <col min="2" max="2" width="9.6328125" style="1" customWidth="1"/>
    <col min="3" max="3" width="12.453125" style="1" customWidth="1"/>
    <col min="4" max="8" width="7" style="1" customWidth="1"/>
    <col min="9" max="9" width="7.453125" style="1" customWidth="1"/>
    <col min="10" max="10" width="6.7265625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7.08984375" style="1" customWidth="1"/>
    <col min="16" max="16" width="7.54296875" style="2" customWidth="1"/>
    <col min="17" max="17" width="7.6328125" style="2" customWidth="1"/>
    <col min="18" max="18" width="11.90625" style="1" customWidth="1"/>
    <col min="19" max="16384" width="9" style="1"/>
  </cols>
  <sheetData>
    <row r="1" spans="1:18" ht="27.65" customHeight="1" x14ac:dyDescent="0.4">
      <c r="A1" s="58" t="s">
        <v>124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8" ht="24.65" customHeight="1" x14ac:dyDescent="0.4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3" t="s">
        <v>48</v>
      </c>
      <c r="O2" s="53"/>
      <c r="P2" s="53"/>
      <c r="Q2" s="54" t="s">
        <v>2</v>
      </c>
      <c r="R2" s="54"/>
    </row>
    <row r="3" spans="1:18" ht="45" customHeight="1" x14ac:dyDescent="0.4">
      <c r="A3" s="4" t="s">
        <v>3</v>
      </c>
      <c r="B3" s="5" t="s">
        <v>4</v>
      </c>
      <c r="C3" s="5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11" t="s">
        <v>11</v>
      </c>
      <c r="J3" s="12" t="s">
        <v>12</v>
      </c>
      <c r="K3" s="12" t="s">
        <v>13</v>
      </c>
      <c r="L3" s="13" t="s">
        <v>14</v>
      </c>
      <c r="M3" s="4" t="s">
        <v>15</v>
      </c>
      <c r="N3" s="14" t="s">
        <v>16</v>
      </c>
      <c r="O3" s="14" t="s">
        <v>17</v>
      </c>
      <c r="P3" s="15" t="s">
        <v>18</v>
      </c>
      <c r="Q3" s="19" t="s">
        <v>19</v>
      </c>
      <c r="R3" s="20" t="s">
        <v>20</v>
      </c>
    </row>
    <row r="4" spans="1:18" ht="37" customHeight="1" x14ac:dyDescent="0.4">
      <c r="A4" s="6">
        <v>1</v>
      </c>
      <c r="B4" s="7" t="s">
        <v>126</v>
      </c>
      <c r="C4" s="7" t="s">
        <v>52</v>
      </c>
      <c r="D4" s="9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RANK(L4,$L$4:$L$11)</f>
        <v>1</v>
      </c>
      <c r="N4" s="16">
        <f t="shared" ref="N4" si="0">MAX(D4:H4)</f>
        <v>0</v>
      </c>
      <c r="O4" s="16">
        <f t="shared" ref="O4" si="1">MIN(D4:H4)</f>
        <v>0</v>
      </c>
      <c r="P4" s="2">
        <f t="shared" ref="P4" si="2">SUM(I4-N4-O4)</f>
        <v>0</v>
      </c>
      <c r="Q4" s="2">
        <f>AVERAGE(N4:O4)</f>
        <v>0</v>
      </c>
      <c r="R4" s="21">
        <f>L4-Q4</f>
        <v>0</v>
      </c>
    </row>
    <row r="5" spans="1:18" ht="37" customHeight="1" x14ac:dyDescent="0.4">
      <c r="A5" s="6">
        <v>2</v>
      </c>
      <c r="B5" s="7" t="s">
        <v>127</v>
      </c>
      <c r="C5" s="7" t="s">
        <v>122</v>
      </c>
      <c r="D5" s="9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>RANK(L5,$L$4:$L$11)</f>
        <v>1</v>
      </c>
      <c r="N5" s="16">
        <f>MAX(D5:H5)</f>
        <v>0</v>
      </c>
      <c r="O5" s="16">
        <f>MIN(D5:H5)</f>
        <v>0</v>
      </c>
      <c r="P5" s="2">
        <f>SUM(I5-N5-O5)</f>
        <v>0</v>
      </c>
      <c r="Q5" s="2">
        <f t="shared" ref="Q5" si="6">AVERAGE(N5:O5)</f>
        <v>0</v>
      </c>
      <c r="R5" s="23">
        <f t="shared" ref="R5" si="7">L5-Q5</f>
        <v>0</v>
      </c>
    </row>
    <row r="6" spans="1:18" ht="37" customHeight="1" x14ac:dyDescent="0.4">
      <c r="A6" s="6">
        <v>3</v>
      </c>
      <c r="B6" s="7" t="s">
        <v>72</v>
      </c>
      <c r="C6" s="7" t="s">
        <v>52</v>
      </c>
      <c r="D6" s="9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>RANK(L6,$L$4:$L$11)</f>
        <v>1</v>
      </c>
      <c r="N6" s="16">
        <f>MAX(D6:H6)</f>
        <v>0</v>
      </c>
      <c r="O6" s="16">
        <f>MIN(D6:H6)</f>
        <v>0</v>
      </c>
      <c r="P6" s="2">
        <f>SUM(I6-N6-O6)</f>
        <v>0</v>
      </c>
      <c r="Q6" s="2">
        <f>AVERAGE(N6:O6)</f>
        <v>0</v>
      </c>
      <c r="R6" s="23">
        <f>L6-Q6</f>
        <v>0</v>
      </c>
    </row>
    <row r="7" spans="1:18" ht="37" customHeight="1" x14ac:dyDescent="0.4">
      <c r="A7" s="6">
        <v>4</v>
      </c>
      <c r="B7" s="7" t="s">
        <v>125</v>
      </c>
      <c r="C7" s="7" t="s">
        <v>52</v>
      </c>
      <c r="D7" s="9"/>
      <c r="E7" s="4"/>
      <c r="F7" s="4"/>
      <c r="G7" s="4"/>
      <c r="H7" s="4"/>
      <c r="I7" s="4">
        <f>SUM(D7:H7)</f>
        <v>0</v>
      </c>
      <c r="J7" s="4">
        <f>SUM(P7/3)</f>
        <v>0</v>
      </c>
      <c r="K7" s="4"/>
      <c r="L7" s="4">
        <f>SUM(J7:K7)</f>
        <v>0</v>
      </c>
      <c r="M7" s="4">
        <f>RANK(L7,$L$4:$L$11)</f>
        <v>1</v>
      </c>
      <c r="N7" s="16">
        <f>MAX(D7:H7)</f>
        <v>0</v>
      </c>
      <c r="O7" s="16">
        <f>MIN(D7:H7)</f>
        <v>0</v>
      </c>
      <c r="P7" s="2">
        <f>SUM(I7-N7-O7)</f>
        <v>0</v>
      </c>
      <c r="Q7" s="2">
        <f>AVERAGE(N7:O7)</f>
        <v>0</v>
      </c>
      <c r="R7" s="23">
        <f>L7-Q7</f>
        <v>0</v>
      </c>
    </row>
    <row r="8" spans="1:18" ht="37" customHeight="1" x14ac:dyDescent="0.4">
      <c r="A8" s="6">
        <v>5</v>
      </c>
      <c r="B8" s="7" t="s">
        <v>128</v>
      </c>
      <c r="C8" s="7" t="s">
        <v>122</v>
      </c>
      <c r="D8" s="9"/>
      <c r="E8" s="4"/>
      <c r="F8" s="4"/>
      <c r="G8" s="4"/>
      <c r="H8" s="4"/>
      <c r="I8" s="4">
        <f>SUM(D8:H8)</f>
        <v>0</v>
      </c>
      <c r="J8" s="4">
        <f>SUM(P8/3)</f>
        <v>0</v>
      </c>
      <c r="K8" s="4"/>
      <c r="L8" s="4">
        <f>SUM(J8:K8)</f>
        <v>0</v>
      </c>
      <c r="M8" s="4">
        <f>RANK(L8,$L$4:$L$11)</f>
        <v>1</v>
      </c>
      <c r="N8" s="16">
        <f>MAX(D8:H8)</f>
        <v>0</v>
      </c>
      <c r="O8" s="16">
        <f>MIN(D8:H8)</f>
        <v>0</v>
      </c>
      <c r="P8" s="2">
        <f>SUM(I8-N8-O8)</f>
        <v>0</v>
      </c>
      <c r="Q8" s="2">
        <f>AVERAGE(N8:O8)</f>
        <v>0</v>
      </c>
      <c r="R8" s="21">
        <f>L8-Q8</f>
        <v>0</v>
      </c>
    </row>
    <row r="9" spans="1:18" s="17" customFormat="1" ht="37" customHeight="1" x14ac:dyDescent="0.4">
      <c r="A9" s="55" t="s">
        <v>46</v>
      </c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</row>
    <row r="10" spans="1:18" ht="37" customHeight="1" x14ac:dyDescent="0.4">
      <c r="A10" s="26"/>
      <c r="B10" s="26"/>
      <c r="C10" s="67" t="s">
        <v>38</v>
      </c>
      <c r="D10" s="67"/>
      <c r="E10" s="67"/>
    </row>
    <row r="11" spans="1:18" ht="37" customHeight="1" x14ac:dyDescent="0.4">
      <c r="A11" s="57" t="s">
        <v>65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</row>
    <row r="12" spans="1:18" ht="16.25" customHeight="1" x14ac:dyDescent="0.4"/>
  </sheetData>
  <sortState ref="A4:C12">
    <sortCondition ref="A4:A12"/>
  </sortState>
  <mergeCells count="6">
    <mergeCell ref="N2:P2"/>
    <mergeCell ref="Q2:R2"/>
    <mergeCell ref="A9:O9"/>
    <mergeCell ref="C10:E10"/>
    <mergeCell ref="A11:R11"/>
    <mergeCell ref="A1:M2"/>
  </mergeCells>
  <phoneticPr fontId="11" type="noConversion"/>
  <pageMargins left="0.45" right="0.26874999999999999" top="0.57916666666666705" bottom="0.53888888888888897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zoomScale="86" zoomScaleNormal="86" workbookViewId="0">
      <selection activeCell="K3" sqref="K3"/>
    </sheetView>
  </sheetViews>
  <sheetFormatPr defaultColWidth="9" defaultRowHeight="17" x14ac:dyDescent="0.4"/>
  <cols>
    <col min="1" max="1" width="5.1796875" style="1" customWidth="1"/>
    <col min="2" max="2" width="9.6328125" style="1" customWidth="1"/>
    <col min="3" max="3" width="12.453125" style="1" customWidth="1"/>
    <col min="4" max="8" width="7" style="1" customWidth="1"/>
    <col min="9" max="9" width="7.453125" style="1" customWidth="1"/>
    <col min="10" max="10" width="7.26953125" style="1" customWidth="1"/>
    <col min="11" max="11" width="8.26953125" style="1" customWidth="1"/>
    <col min="12" max="12" width="7.453125" style="1" customWidth="1"/>
    <col min="13" max="13" width="6.81640625" style="1" customWidth="1"/>
    <col min="14" max="14" width="7.453125" style="1" customWidth="1"/>
    <col min="15" max="15" width="7.54296875" style="1" customWidth="1"/>
    <col min="16" max="16" width="7.54296875" style="2" customWidth="1"/>
    <col min="17" max="17" width="8.453125" style="2" customWidth="1"/>
    <col min="18" max="18" width="11.90625" style="1" customWidth="1"/>
    <col min="19" max="16384" width="9" style="1"/>
  </cols>
  <sheetData>
    <row r="1" spans="1:20" ht="27.65" customHeight="1" x14ac:dyDescent="0.4">
      <c r="A1" s="58" t="s">
        <v>129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20" ht="24.65" customHeight="1" x14ac:dyDescent="0.4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3" t="s">
        <v>48</v>
      </c>
      <c r="O2" s="53"/>
      <c r="P2" s="53"/>
      <c r="Q2" s="54" t="s">
        <v>2</v>
      </c>
      <c r="R2" s="54"/>
    </row>
    <row r="3" spans="1:20" ht="45" customHeight="1" x14ac:dyDescent="0.4">
      <c r="A3" s="5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4" t="s">
        <v>10</v>
      </c>
      <c r="I3" s="11" t="s">
        <v>11</v>
      </c>
      <c r="J3" s="12" t="s">
        <v>12</v>
      </c>
      <c r="K3" s="13" t="s">
        <v>296</v>
      </c>
      <c r="L3" s="13" t="s">
        <v>14</v>
      </c>
      <c r="M3" s="4" t="s">
        <v>15</v>
      </c>
      <c r="N3" s="14" t="s">
        <v>16</v>
      </c>
      <c r="O3" s="14" t="s">
        <v>17</v>
      </c>
      <c r="P3" s="15" t="s">
        <v>18</v>
      </c>
      <c r="Q3" s="19" t="s">
        <v>19</v>
      </c>
      <c r="R3" s="20" t="s">
        <v>20</v>
      </c>
    </row>
    <row r="4" spans="1:20" ht="37" customHeight="1" x14ac:dyDescent="0.4">
      <c r="A4" s="6">
        <v>1</v>
      </c>
      <c r="B4" s="7" t="s">
        <v>131</v>
      </c>
      <c r="C4" s="7" t="s">
        <v>122</v>
      </c>
      <c r="D4" s="9"/>
      <c r="E4" s="4"/>
      <c r="F4" s="4"/>
      <c r="G4" s="4"/>
      <c r="H4" s="9"/>
      <c r="I4" s="4">
        <f t="shared" ref="I4" si="0">SUM(D4:H4)</f>
        <v>0</v>
      </c>
      <c r="J4" s="4">
        <f t="shared" ref="J4" si="1">SUM(P4/3)</f>
        <v>0</v>
      </c>
      <c r="K4" s="4"/>
      <c r="L4" s="4">
        <f t="shared" ref="L4" si="2">SUM(J4:K4)</f>
        <v>0</v>
      </c>
      <c r="M4" s="4">
        <f>RANK(L4,$L$4:$L$5)</f>
        <v>1</v>
      </c>
      <c r="N4" s="16">
        <f t="shared" ref="N4" si="3">MAX(D4:H4)</f>
        <v>0</v>
      </c>
      <c r="O4" s="16">
        <f t="shared" ref="O4" si="4">MIN(D4:H4)</f>
        <v>0</v>
      </c>
      <c r="P4" s="2">
        <f t="shared" ref="P4" si="5">SUM(I4-N4-O4)</f>
        <v>0</v>
      </c>
      <c r="Q4" s="2">
        <f t="shared" ref="Q4" si="6">AVERAGE(N4:O4)</f>
        <v>0</v>
      </c>
      <c r="R4" s="21">
        <f t="shared" ref="R4" si="7">L4-Q4</f>
        <v>0</v>
      </c>
    </row>
    <row r="5" spans="1:20" ht="37" customHeight="1" x14ac:dyDescent="0.4">
      <c r="A5" s="6">
        <v>2</v>
      </c>
      <c r="B5" s="7" t="s">
        <v>130</v>
      </c>
      <c r="C5" s="7" t="s">
        <v>52</v>
      </c>
      <c r="D5" s="9"/>
      <c r="E5" s="4"/>
      <c r="F5" s="4"/>
      <c r="G5" s="4"/>
      <c r="H5" s="9"/>
      <c r="I5" s="4">
        <f>SUM(D5:H5)</f>
        <v>0</v>
      </c>
      <c r="J5" s="4">
        <f>SUM(P5/3)</f>
        <v>0</v>
      </c>
      <c r="K5" s="4"/>
      <c r="L5" s="4">
        <f>SUM(J5:K5)</f>
        <v>0</v>
      </c>
      <c r="M5" s="4">
        <f>RANK(L5,$L$4:$L$5)</f>
        <v>1</v>
      </c>
      <c r="N5" s="16">
        <f>MAX(D5:H5)</f>
        <v>0</v>
      </c>
      <c r="O5" s="16">
        <f>MIN(D5:H5)</f>
        <v>0</v>
      </c>
      <c r="P5" s="2">
        <f>SUM(I5-N5-O5)</f>
        <v>0</v>
      </c>
      <c r="Q5" s="2">
        <f>AVERAGE(N5:O5)</f>
        <v>0</v>
      </c>
      <c r="R5" s="23">
        <f>L5-Q5</f>
        <v>0</v>
      </c>
    </row>
    <row r="6" spans="1:20" ht="37" customHeight="1" x14ac:dyDescent="0.4">
      <c r="A6" s="6">
        <v>3</v>
      </c>
      <c r="B6" s="7" t="s">
        <v>132</v>
      </c>
      <c r="C6" s="7" t="s">
        <v>122</v>
      </c>
      <c r="D6" s="9"/>
      <c r="E6" s="4"/>
      <c r="F6" s="4"/>
      <c r="G6" s="4"/>
      <c r="H6" s="9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>RANK(L6,$L$4:$L$5)</f>
        <v>1</v>
      </c>
      <c r="N6" s="16">
        <f>MAX(D6:H6)</f>
        <v>0</v>
      </c>
      <c r="O6" s="16">
        <f>MIN(D6:H6)</f>
        <v>0</v>
      </c>
      <c r="P6" s="2">
        <f>SUM(I6-N6-O6)</f>
        <v>0</v>
      </c>
      <c r="Q6" s="2">
        <f>AVERAGE(N6:O6)</f>
        <v>0</v>
      </c>
      <c r="R6" s="21">
        <f>L6-Q6</f>
        <v>0</v>
      </c>
      <c r="S6" s="33"/>
      <c r="T6" s="33"/>
    </row>
    <row r="7" spans="1:20" ht="37" customHeight="1" x14ac:dyDescent="0.4">
      <c r="A7" s="55" t="s">
        <v>133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</row>
    <row r="8" spans="1:20" ht="37" customHeight="1" x14ac:dyDescent="0.4">
      <c r="B8" s="29"/>
      <c r="C8" s="56" t="s">
        <v>38</v>
      </c>
      <c r="D8" s="56"/>
      <c r="E8" s="56"/>
      <c r="F8" s="29"/>
      <c r="G8" s="29"/>
      <c r="H8" s="29"/>
      <c r="I8" s="29"/>
      <c r="J8" s="29"/>
      <c r="K8" s="29"/>
      <c r="L8" s="29"/>
      <c r="M8" s="29"/>
      <c r="N8" s="30"/>
      <c r="O8" s="30"/>
    </row>
    <row r="9" spans="1:20" ht="37" customHeight="1" x14ac:dyDescent="0.4">
      <c r="A9" s="57" t="s">
        <v>65</v>
      </c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</row>
    <row r="10" spans="1:20" ht="26" customHeight="1" x14ac:dyDescent="0.4"/>
    <row r="11" spans="1:20" ht="26" customHeight="1" x14ac:dyDescent="0.4"/>
    <row r="12" spans="1:20" ht="37.5" customHeight="1" x14ac:dyDescent="0.4"/>
    <row r="13" spans="1:20" ht="37" customHeight="1" x14ac:dyDescent="0.4"/>
    <row r="14" spans="1:20" ht="16.25" customHeight="1" x14ac:dyDescent="0.4"/>
  </sheetData>
  <sortState ref="A4:C9">
    <sortCondition ref="A4:A9"/>
  </sortState>
  <mergeCells count="6">
    <mergeCell ref="N2:P2"/>
    <mergeCell ref="Q2:R2"/>
    <mergeCell ref="A7:O7"/>
    <mergeCell ref="C8:E8"/>
    <mergeCell ref="A9:R9"/>
    <mergeCell ref="A1:M2"/>
  </mergeCells>
  <phoneticPr fontId="11" type="noConversion"/>
  <pageMargins left="0.45" right="0.26874999999999999" top="0.57916666666666705" bottom="0.53888888888888897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topLeftCell="A10" zoomScale="80" zoomScaleNormal="80" workbookViewId="0">
      <selection activeCell="V8" sqref="V8"/>
    </sheetView>
  </sheetViews>
  <sheetFormatPr defaultColWidth="9" defaultRowHeight="17" x14ac:dyDescent="0.4"/>
  <cols>
    <col min="1" max="1" width="5.1796875" style="1" customWidth="1"/>
    <col min="2" max="2" width="9.6328125" style="1" customWidth="1"/>
    <col min="3" max="3" width="12.453125" style="1" customWidth="1"/>
    <col min="4" max="8" width="7" style="1" customWidth="1"/>
    <col min="9" max="9" width="7.453125" style="1" customWidth="1"/>
    <col min="10" max="10" width="7.54296875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7.453125" style="1" customWidth="1"/>
    <col min="16" max="16" width="7.1796875" style="2" customWidth="1"/>
    <col min="17" max="17" width="7.6328125" style="2" customWidth="1"/>
    <col min="18" max="18" width="11.08984375" style="1" customWidth="1"/>
    <col min="19" max="16384" width="9" style="1"/>
  </cols>
  <sheetData>
    <row r="1" spans="1:18" ht="27.65" customHeight="1" x14ac:dyDescent="0.4">
      <c r="A1" s="58" t="s">
        <v>134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8" ht="24.65" customHeight="1" x14ac:dyDescent="0.4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3" t="s">
        <v>48</v>
      </c>
      <c r="O2" s="53"/>
      <c r="P2" s="53"/>
      <c r="Q2" s="54" t="s">
        <v>2</v>
      </c>
      <c r="R2" s="54"/>
    </row>
    <row r="3" spans="1:18" ht="45" customHeight="1" x14ac:dyDescent="0.4">
      <c r="A3" s="4" t="s">
        <v>3</v>
      </c>
      <c r="B3" s="5" t="s">
        <v>4</v>
      </c>
      <c r="C3" s="5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11" t="s">
        <v>11</v>
      </c>
      <c r="J3" s="12" t="s">
        <v>12</v>
      </c>
      <c r="K3" s="12" t="s">
        <v>135</v>
      </c>
      <c r="L3" s="13" t="s">
        <v>14</v>
      </c>
      <c r="M3" s="4" t="s">
        <v>15</v>
      </c>
      <c r="N3" s="14" t="s">
        <v>16</v>
      </c>
      <c r="O3" s="14" t="s">
        <v>17</v>
      </c>
      <c r="P3" s="15" t="s">
        <v>18</v>
      </c>
      <c r="Q3" s="19" t="s">
        <v>19</v>
      </c>
      <c r="R3" s="20" t="s">
        <v>20</v>
      </c>
    </row>
    <row r="4" spans="1:18" ht="37" customHeight="1" x14ac:dyDescent="0.4">
      <c r="A4" s="6">
        <v>1</v>
      </c>
      <c r="B4" s="7" t="s">
        <v>136</v>
      </c>
      <c r="C4" s="7" t="s">
        <v>68</v>
      </c>
      <c r="D4" s="9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 t="shared" ref="M4:M10" si="0">RANK(L4,$L$4:$L$10)</f>
        <v>1</v>
      </c>
      <c r="N4" s="16">
        <f t="shared" ref="N4" si="1">MAX(D4:H4)</f>
        <v>0</v>
      </c>
      <c r="O4" s="16">
        <f t="shared" ref="O4" si="2">MIN(D4:H4)</f>
        <v>0</v>
      </c>
      <c r="P4" s="2">
        <f t="shared" ref="P4" si="3">SUM(I4-N4-O4)</f>
        <v>0</v>
      </c>
      <c r="Q4" s="2">
        <f>AVERAGE(N4:O4)</f>
        <v>0</v>
      </c>
      <c r="R4" s="21">
        <f>L4-Q4</f>
        <v>0</v>
      </c>
    </row>
    <row r="5" spans="1:18" ht="37" customHeight="1" x14ac:dyDescent="0.4">
      <c r="A5" s="6">
        <v>2</v>
      </c>
      <c r="B5" s="7" t="s">
        <v>137</v>
      </c>
      <c r="C5" s="7" t="s">
        <v>70</v>
      </c>
      <c r="D5" s="9"/>
      <c r="E5" s="4"/>
      <c r="F5" s="4"/>
      <c r="G5" s="4"/>
      <c r="H5" s="4"/>
      <c r="I5" s="4">
        <f t="shared" ref="I5" si="4">SUM(D5:H5)</f>
        <v>0</v>
      </c>
      <c r="J5" s="4">
        <f t="shared" ref="J5" si="5">SUM(P5/3)</f>
        <v>0</v>
      </c>
      <c r="K5" s="4"/>
      <c r="L5" s="4">
        <f t="shared" ref="L5" si="6">SUM(J5:K5)</f>
        <v>0</v>
      </c>
      <c r="M5" s="4">
        <f t="shared" si="0"/>
        <v>1</v>
      </c>
      <c r="N5" s="16">
        <f t="shared" ref="N5:N10" si="7">MAX(D5:H5)</f>
        <v>0</v>
      </c>
      <c r="O5" s="16">
        <f t="shared" ref="O5:O10" si="8">MIN(D5:H5)</f>
        <v>0</v>
      </c>
      <c r="P5" s="2">
        <f t="shared" ref="P5:P10" si="9">SUM(I5-N5-O5)</f>
        <v>0</v>
      </c>
      <c r="Q5" s="2">
        <f t="shared" ref="Q5" si="10">AVERAGE(N5:O5)</f>
        <v>0</v>
      </c>
      <c r="R5" s="23">
        <f t="shared" ref="R5" si="11">L5-Q5</f>
        <v>0</v>
      </c>
    </row>
    <row r="6" spans="1:18" ht="37" customHeight="1" x14ac:dyDescent="0.4">
      <c r="A6" s="6">
        <v>3</v>
      </c>
      <c r="B6" s="7" t="s">
        <v>139</v>
      </c>
      <c r="C6" s="7" t="s">
        <v>70</v>
      </c>
      <c r="D6" s="9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 t="shared" si="0"/>
        <v>1</v>
      </c>
      <c r="N6" s="16">
        <f t="shared" si="7"/>
        <v>0</v>
      </c>
      <c r="O6" s="16">
        <f t="shared" si="8"/>
        <v>0</v>
      </c>
      <c r="P6" s="2">
        <f t="shared" si="9"/>
        <v>0</v>
      </c>
      <c r="Q6" s="2">
        <f>AVERAGE(N6:O6)</f>
        <v>0</v>
      </c>
      <c r="R6" s="23">
        <f>L6-Q6</f>
        <v>0</v>
      </c>
    </row>
    <row r="7" spans="1:18" ht="37" customHeight="1" x14ac:dyDescent="0.4">
      <c r="A7" s="6">
        <v>4</v>
      </c>
      <c r="B7" s="7" t="s">
        <v>140</v>
      </c>
      <c r="C7" s="7" t="s">
        <v>75</v>
      </c>
      <c r="D7" s="9"/>
      <c r="E7" s="4"/>
      <c r="F7" s="4"/>
      <c r="G7" s="4"/>
      <c r="H7" s="4"/>
      <c r="I7" s="4">
        <f>SUM(D7:H7)</f>
        <v>0</v>
      </c>
      <c r="J7" s="4">
        <f>SUM(P7/3)</f>
        <v>0</v>
      </c>
      <c r="K7" s="4"/>
      <c r="L7" s="4">
        <f>SUM(J7:K7)</f>
        <v>0</v>
      </c>
      <c r="M7" s="4">
        <f t="shared" si="0"/>
        <v>1</v>
      </c>
      <c r="N7" s="16">
        <f t="shared" si="7"/>
        <v>0</v>
      </c>
      <c r="O7" s="16">
        <f t="shared" si="8"/>
        <v>0</v>
      </c>
      <c r="P7" s="2">
        <f t="shared" si="9"/>
        <v>0</v>
      </c>
      <c r="Q7" s="2">
        <f>AVERAGE(N7:O7)</f>
        <v>0</v>
      </c>
      <c r="R7" s="23">
        <f>L7-Q7</f>
        <v>0</v>
      </c>
    </row>
    <row r="8" spans="1:18" ht="37" customHeight="1" x14ac:dyDescent="0.4">
      <c r="A8" s="6">
        <v>5</v>
      </c>
      <c r="B8" s="7" t="s">
        <v>141</v>
      </c>
      <c r="C8" s="7" t="s">
        <v>50</v>
      </c>
      <c r="D8" s="9"/>
      <c r="E8" s="4"/>
      <c r="F8" s="4"/>
      <c r="G8" s="4"/>
      <c r="H8" s="4"/>
      <c r="I8" s="4">
        <f>SUM(D8:H8)</f>
        <v>0</v>
      </c>
      <c r="J8" s="4">
        <f>SUM(P8/3)</f>
        <v>0</v>
      </c>
      <c r="K8" s="4"/>
      <c r="L8" s="4">
        <f>SUM(J8:K8)</f>
        <v>0</v>
      </c>
      <c r="M8" s="4">
        <f t="shared" si="0"/>
        <v>1</v>
      </c>
      <c r="N8" s="16">
        <f t="shared" si="7"/>
        <v>0</v>
      </c>
      <c r="O8" s="16">
        <f t="shared" si="8"/>
        <v>0</v>
      </c>
      <c r="P8" s="2">
        <f t="shared" si="9"/>
        <v>0</v>
      </c>
      <c r="Q8" s="2">
        <f>AVERAGE(N8:O8)</f>
        <v>0</v>
      </c>
      <c r="R8" s="23">
        <f>L8-Q8</f>
        <v>0</v>
      </c>
    </row>
    <row r="9" spans="1:18" ht="37" customHeight="1" x14ac:dyDescent="0.4">
      <c r="A9" s="6">
        <v>6</v>
      </c>
      <c r="B9" s="7" t="s">
        <v>88</v>
      </c>
      <c r="C9" s="7" t="s">
        <v>68</v>
      </c>
      <c r="D9" s="9"/>
      <c r="E9" s="4"/>
      <c r="F9" s="4"/>
      <c r="G9" s="4"/>
      <c r="H9" s="4"/>
      <c r="I9" s="4">
        <f>SUM(D9:H9)</f>
        <v>0</v>
      </c>
      <c r="J9" s="4">
        <f>SUM(P9/3)</f>
        <v>0</v>
      </c>
      <c r="K9" s="4"/>
      <c r="L9" s="4">
        <f>SUM(J9:K9)</f>
        <v>0</v>
      </c>
      <c r="M9" s="4">
        <f t="shared" si="0"/>
        <v>1</v>
      </c>
      <c r="N9" s="16">
        <f t="shared" si="7"/>
        <v>0</v>
      </c>
      <c r="O9" s="16">
        <f t="shared" si="8"/>
        <v>0</v>
      </c>
      <c r="P9" s="2">
        <f t="shared" si="9"/>
        <v>0</v>
      </c>
      <c r="Q9" s="2">
        <f>AVERAGE(N9:O9)</f>
        <v>0</v>
      </c>
      <c r="R9" s="23">
        <f>L9-Q9</f>
        <v>0</v>
      </c>
    </row>
    <row r="10" spans="1:18" ht="37" customHeight="1" x14ac:dyDescent="0.4">
      <c r="A10" s="6">
        <v>7</v>
      </c>
      <c r="B10" s="7" t="s">
        <v>138</v>
      </c>
      <c r="C10" s="7" t="s">
        <v>70</v>
      </c>
      <c r="D10" s="9"/>
      <c r="E10" s="4"/>
      <c r="F10" s="4"/>
      <c r="G10" s="4"/>
      <c r="H10" s="4"/>
      <c r="I10" s="4">
        <f>SUM(D10:H10)</f>
        <v>0</v>
      </c>
      <c r="J10" s="4">
        <f>SUM(P10/3)</f>
        <v>0</v>
      </c>
      <c r="K10" s="4"/>
      <c r="L10" s="4">
        <f>SUM(J10:K10)</f>
        <v>0</v>
      </c>
      <c r="M10" s="4">
        <f t="shared" si="0"/>
        <v>1</v>
      </c>
      <c r="N10" s="16">
        <f t="shared" si="7"/>
        <v>0</v>
      </c>
      <c r="O10" s="16">
        <f t="shared" si="8"/>
        <v>0</v>
      </c>
      <c r="P10" s="2">
        <f t="shared" si="9"/>
        <v>0</v>
      </c>
      <c r="Q10" s="2">
        <f>AVERAGE(N10:O10)</f>
        <v>0</v>
      </c>
      <c r="R10" s="23">
        <f>L10-Q10</f>
        <v>0</v>
      </c>
    </row>
    <row r="11" spans="1:18" ht="37" customHeight="1" x14ac:dyDescent="0.4">
      <c r="A11" s="60" t="s">
        <v>142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1"/>
      <c r="O11" s="61"/>
      <c r="P11" s="35"/>
      <c r="Q11" s="35"/>
      <c r="R11" s="45"/>
    </row>
    <row r="12" spans="1:18" ht="37" customHeight="1" x14ac:dyDescent="0.4">
      <c r="A12" s="44"/>
      <c r="B12" s="44"/>
      <c r="C12" s="56" t="s">
        <v>38</v>
      </c>
      <c r="D12" s="56"/>
      <c r="E12" s="56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35"/>
      <c r="Q12" s="35"/>
      <c r="R12" s="45"/>
    </row>
    <row r="13" spans="1:18" ht="37" customHeight="1" x14ac:dyDescent="0.4">
      <c r="A13" s="68" t="s">
        <v>65</v>
      </c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</row>
  </sheetData>
  <sortState ref="A4:C12">
    <sortCondition ref="A4:A12"/>
  </sortState>
  <mergeCells count="6">
    <mergeCell ref="N2:P2"/>
    <mergeCell ref="Q2:R2"/>
    <mergeCell ref="A11:O11"/>
    <mergeCell ref="C12:E12"/>
    <mergeCell ref="A13:R13"/>
    <mergeCell ref="A1:M2"/>
  </mergeCells>
  <phoneticPr fontId="11" type="noConversion"/>
  <pageMargins left="0.45" right="0.26874999999999999" top="0.57916666666666705" bottom="0.53888888888888897" header="0.3" footer="0.3"/>
  <pageSetup paperSize="9"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topLeftCell="A13" zoomScale="65" zoomScaleNormal="65" workbookViewId="0">
      <selection sqref="A1:M2"/>
    </sheetView>
  </sheetViews>
  <sheetFormatPr defaultColWidth="9" defaultRowHeight="17" x14ac:dyDescent="0.4"/>
  <cols>
    <col min="1" max="1" width="5.1796875" style="1" customWidth="1"/>
    <col min="2" max="2" width="9.6328125" style="1" customWidth="1"/>
    <col min="3" max="3" width="12.453125" style="1" customWidth="1"/>
    <col min="4" max="8" width="7" style="1" customWidth="1"/>
    <col min="9" max="9" width="7.453125" style="1" customWidth="1"/>
    <col min="10" max="10" width="6.54296875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7.1796875" style="1" customWidth="1"/>
    <col min="16" max="16" width="7.7265625" style="2" customWidth="1"/>
    <col min="17" max="17" width="7.6328125" style="2" customWidth="1"/>
    <col min="18" max="18" width="11.90625" style="1" customWidth="1"/>
    <col min="19" max="16384" width="9" style="1"/>
  </cols>
  <sheetData>
    <row r="1" spans="1:18" ht="27.65" customHeight="1" x14ac:dyDescent="0.4">
      <c r="A1" s="58" t="s">
        <v>143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8" ht="24.65" customHeight="1" x14ac:dyDescent="0.4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3" t="s">
        <v>48</v>
      </c>
      <c r="O2" s="53"/>
      <c r="P2" s="53"/>
      <c r="Q2" s="54" t="s">
        <v>2</v>
      </c>
      <c r="R2" s="54"/>
    </row>
    <row r="3" spans="1:18" ht="45" customHeight="1" x14ac:dyDescent="0.4">
      <c r="A3" s="4" t="s">
        <v>3</v>
      </c>
      <c r="B3" s="5" t="s">
        <v>4</v>
      </c>
      <c r="C3" s="5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11" t="s">
        <v>11</v>
      </c>
      <c r="J3" s="12" t="s">
        <v>12</v>
      </c>
      <c r="K3" s="13" t="s">
        <v>13</v>
      </c>
      <c r="L3" s="13" t="s">
        <v>14</v>
      </c>
      <c r="M3" s="4" t="s">
        <v>15</v>
      </c>
      <c r="N3" s="14" t="s">
        <v>16</v>
      </c>
      <c r="O3" s="14" t="s">
        <v>17</v>
      </c>
      <c r="P3" s="15" t="s">
        <v>18</v>
      </c>
      <c r="Q3" s="19" t="s">
        <v>19</v>
      </c>
      <c r="R3" s="20" t="s">
        <v>20</v>
      </c>
    </row>
    <row r="4" spans="1:18" ht="37" customHeight="1" x14ac:dyDescent="0.4">
      <c r="A4" s="6">
        <v>1</v>
      </c>
      <c r="B4" s="7" t="s">
        <v>144</v>
      </c>
      <c r="C4" s="7" t="s">
        <v>68</v>
      </c>
      <c r="D4" s="9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RANK(L4,$L$4:$L$14)</f>
        <v>1</v>
      </c>
      <c r="N4" s="16">
        <f>MAX(D4:H4)</f>
        <v>0</v>
      </c>
      <c r="O4" s="16">
        <f>MIN(D4:H4)</f>
        <v>0</v>
      </c>
      <c r="P4" s="2">
        <f>SUM(I4-N4-O4)</f>
        <v>0</v>
      </c>
      <c r="Q4" s="2">
        <f>AVERAGE(N4:O4)</f>
        <v>0</v>
      </c>
      <c r="R4" s="21">
        <f>L4-Q4</f>
        <v>0</v>
      </c>
    </row>
    <row r="5" spans="1:18" ht="37" customHeight="1" x14ac:dyDescent="0.4">
      <c r="A5" s="6">
        <v>2</v>
      </c>
      <c r="B5" s="7" t="s">
        <v>145</v>
      </c>
      <c r="C5" s="7" t="s">
        <v>70</v>
      </c>
      <c r="D5" s="9"/>
      <c r="E5" s="4"/>
      <c r="F5" s="4"/>
      <c r="G5" s="4"/>
      <c r="H5" s="4"/>
      <c r="I5" s="4">
        <f t="shared" ref="I5" si="0">SUM(D5:H5)</f>
        <v>0</v>
      </c>
      <c r="J5" s="4">
        <f t="shared" ref="J5" si="1">SUM(P5/3)</f>
        <v>0</v>
      </c>
      <c r="K5" s="4"/>
      <c r="L5" s="4">
        <f t="shared" ref="L5" si="2">SUM(J5:K5)</f>
        <v>0</v>
      </c>
      <c r="M5" s="4">
        <f>RANK(L5,$L$4:$L$14)</f>
        <v>1</v>
      </c>
      <c r="N5" s="16">
        <f>MAX(D5:H5)</f>
        <v>0</v>
      </c>
      <c r="O5" s="16">
        <f>MIN(D5:H5)</f>
        <v>0</v>
      </c>
      <c r="P5" s="2">
        <f>SUM(I5-N5-O5)</f>
        <v>0</v>
      </c>
      <c r="Q5" s="2">
        <f t="shared" ref="Q5" si="3">AVERAGE(N5:O5)</f>
        <v>0</v>
      </c>
      <c r="R5" s="23">
        <f t="shared" ref="R5" si="4">L5-Q5</f>
        <v>0</v>
      </c>
    </row>
    <row r="6" spans="1:18" ht="37" customHeight="1" x14ac:dyDescent="0.4">
      <c r="A6" s="6">
        <v>3</v>
      </c>
      <c r="B6" s="7" t="s">
        <v>149</v>
      </c>
      <c r="C6" s="7" t="s">
        <v>75</v>
      </c>
      <c r="D6" s="9"/>
      <c r="E6" s="4"/>
      <c r="F6" s="4"/>
      <c r="G6" s="4"/>
      <c r="H6" s="4"/>
      <c r="I6" s="4">
        <f t="shared" ref="I6" si="5">SUM(D6:H6)</f>
        <v>0</v>
      </c>
      <c r="J6" s="4">
        <f t="shared" ref="J6" si="6">SUM(P6/3)</f>
        <v>0</v>
      </c>
      <c r="K6" s="4"/>
      <c r="L6" s="4">
        <f t="shared" ref="L6" si="7">SUM(J6:K6)</f>
        <v>0</v>
      </c>
      <c r="M6" s="4">
        <f t="shared" ref="M6" si="8">RANK(L6,$L$4:$L$14)</f>
        <v>1</v>
      </c>
      <c r="N6" s="16">
        <f t="shared" ref="N6" si="9">MAX(D6:H6)</f>
        <v>0</v>
      </c>
      <c r="O6" s="16">
        <f t="shared" ref="O6" si="10">MIN(D6:H6)</f>
        <v>0</v>
      </c>
      <c r="P6" s="2">
        <f t="shared" ref="P6" si="11">SUM(I6-N6-O6)</f>
        <v>0</v>
      </c>
      <c r="Q6" s="2">
        <f t="shared" ref="Q6" si="12">AVERAGE(N6:O6)</f>
        <v>0</v>
      </c>
      <c r="R6" s="21">
        <f t="shared" ref="R6" si="13">L6-Q6</f>
        <v>0</v>
      </c>
    </row>
    <row r="7" spans="1:18" ht="37" customHeight="1" x14ac:dyDescent="0.4">
      <c r="A7" s="6">
        <v>4</v>
      </c>
      <c r="B7" s="7" t="s">
        <v>150</v>
      </c>
      <c r="C7" s="7" t="s">
        <v>151</v>
      </c>
      <c r="D7" s="9"/>
      <c r="E7" s="4"/>
      <c r="F7" s="4"/>
      <c r="G7" s="4"/>
      <c r="H7" s="4"/>
      <c r="I7" s="4">
        <f t="shared" ref="I7:I13" si="14">SUM(D7:H7)</f>
        <v>0</v>
      </c>
      <c r="J7" s="4">
        <f t="shared" ref="J7:J13" si="15">SUM(P7/3)</f>
        <v>0</v>
      </c>
      <c r="K7" s="4"/>
      <c r="L7" s="4">
        <f t="shared" ref="L7:L13" si="16">SUM(J7:K7)</f>
        <v>0</v>
      </c>
      <c r="M7" s="4">
        <f t="shared" ref="M7:M13" si="17">RANK(L7,$L$4:$L$14)</f>
        <v>1</v>
      </c>
      <c r="N7" s="16">
        <f t="shared" ref="N7:N13" si="18">MAX(D7:H7)</f>
        <v>0</v>
      </c>
      <c r="O7" s="16">
        <f t="shared" ref="O7:O13" si="19">MIN(D7:H7)</f>
        <v>0</v>
      </c>
      <c r="P7" s="2">
        <f t="shared" ref="P7:P13" si="20">SUM(I7-N7-O7)</f>
        <v>0</v>
      </c>
      <c r="Q7" s="2">
        <f t="shared" ref="Q7:Q13" si="21">AVERAGE(N7:O7)</f>
        <v>0</v>
      </c>
      <c r="R7" s="23">
        <f t="shared" ref="R7:R13" si="22">L7-Q7</f>
        <v>0</v>
      </c>
    </row>
    <row r="8" spans="1:18" ht="37" customHeight="1" x14ac:dyDescent="0.4">
      <c r="A8" s="6">
        <v>5</v>
      </c>
      <c r="B8" s="7" t="s">
        <v>147</v>
      </c>
      <c r="C8" s="25" t="s">
        <v>70</v>
      </c>
      <c r="D8" s="9"/>
      <c r="E8" s="4"/>
      <c r="F8" s="4"/>
      <c r="G8" s="4"/>
      <c r="H8" s="4"/>
      <c r="I8" s="4">
        <f t="shared" si="14"/>
        <v>0</v>
      </c>
      <c r="J8" s="4">
        <f t="shared" si="15"/>
        <v>0</v>
      </c>
      <c r="K8" s="4"/>
      <c r="L8" s="4">
        <f t="shared" si="16"/>
        <v>0</v>
      </c>
      <c r="M8" s="4">
        <f t="shared" si="17"/>
        <v>1</v>
      </c>
      <c r="N8" s="16">
        <f t="shared" si="18"/>
        <v>0</v>
      </c>
      <c r="O8" s="16">
        <f t="shared" si="19"/>
        <v>0</v>
      </c>
      <c r="P8" s="2">
        <f t="shared" si="20"/>
        <v>0</v>
      </c>
      <c r="Q8" s="2">
        <f t="shared" si="21"/>
        <v>0</v>
      </c>
      <c r="R8" s="21">
        <f t="shared" si="22"/>
        <v>0</v>
      </c>
    </row>
    <row r="9" spans="1:18" ht="37" customHeight="1" x14ac:dyDescent="0.4">
      <c r="A9" s="6">
        <v>6</v>
      </c>
      <c r="B9" s="7" t="s">
        <v>148</v>
      </c>
      <c r="C9" s="7" t="s">
        <v>54</v>
      </c>
      <c r="D9" s="9"/>
      <c r="E9" s="4"/>
      <c r="F9" s="4"/>
      <c r="G9" s="4"/>
      <c r="H9" s="4"/>
      <c r="I9" s="4">
        <f t="shared" si="14"/>
        <v>0</v>
      </c>
      <c r="J9" s="4">
        <f t="shared" si="15"/>
        <v>0</v>
      </c>
      <c r="K9" s="4"/>
      <c r="L9" s="4">
        <f t="shared" si="16"/>
        <v>0</v>
      </c>
      <c r="M9" s="4">
        <f t="shared" si="17"/>
        <v>1</v>
      </c>
      <c r="N9" s="16">
        <f t="shared" si="18"/>
        <v>0</v>
      </c>
      <c r="O9" s="16">
        <f t="shared" si="19"/>
        <v>0</v>
      </c>
      <c r="P9" s="2">
        <f t="shared" si="20"/>
        <v>0</v>
      </c>
      <c r="Q9" s="2">
        <f t="shared" si="21"/>
        <v>0</v>
      </c>
      <c r="R9" s="23">
        <f t="shared" si="22"/>
        <v>0</v>
      </c>
    </row>
    <row r="10" spans="1:18" ht="37" customHeight="1" x14ac:dyDescent="0.4">
      <c r="A10" s="6">
        <v>7</v>
      </c>
      <c r="B10" s="7" t="s">
        <v>83</v>
      </c>
      <c r="C10" s="7" t="s">
        <v>68</v>
      </c>
      <c r="D10" s="9"/>
      <c r="E10" s="4"/>
      <c r="F10" s="4"/>
      <c r="G10" s="4"/>
      <c r="H10" s="4"/>
      <c r="I10" s="4">
        <f t="shared" si="14"/>
        <v>0</v>
      </c>
      <c r="J10" s="4">
        <f t="shared" si="15"/>
        <v>0</v>
      </c>
      <c r="K10" s="4"/>
      <c r="L10" s="4">
        <f t="shared" si="16"/>
        <v>0</v>
      </c>
      <c r="M10" s="4">
        <f t="shared" si="17"/>
        <v>1</v>
      </c>
      <c r="N10" s="16">
        <f t="shared" si="18"/>
        <v>0</v>
      </c>
      <c r="O10" s="16">
        <f t="shared" si="19"/>
        <v>0</v>
      </c>
      <c r="P10" s="2">
        <f t="shared" si="20"/>
        <v>0</v>
      </c>
      <c r="Q10" s="2">
        <f t="shared" si="21"/>
        <v>0</v>
      </c>
      <c r="R10" s="21">
        <f t="shared" si="22"/>
        <v>0</v>
      </c>
    </row>
    <row r="11" spans="1:18" ht="37" customHeight="1" x14ac:dyDescent="0.4">
      <c r="A11" s="6">
        <v>8</v>
      </c>
      <c r="B11" s="7" t="s">
        <v>146</v>
      </c>
      <c r="C11" s="7" t="s">
        <v>70</v>
      </c>
      <c r="D11" s="9"/>
      <c r="E11" s="4"/>
      <c r="F11" s="4"/>
      <c r="G11" s="4"/>
      <c r="H11" s="4"/>
      <c r="I11" s="4">
        <f t="shared" si="14"/>
        <v>0</v>
      </c>
      <c r="J11" s="4">
        <f t="shared" si="15"/>
        <v>0</v>
      </c>
      <c r="K11" s="4"/>
      <c r="L11" s="4">
        <f t="shared" si="16"/>
        <v>0</v>
      </c>
      <c r="M11" s="4">
        <f t="shared" si="17"/>
        <v>1</v>
      </c>
      <c r="N11" s="16">
        <f t="shared" si="18"/>
        <v>0</v>
      </c>
      <c r="O11" s="16">
        <f t="shared" si="19"/>
        <v>0</v>
      </c>
      <c r="P11" s="2">
        <f t="shared" si="20"/>
        <v>0</v>
      </c>
      <c r="Q11" s="2">
        <f t="shared" si="21"/>
        <v>0</v>
      </c>
      <c r="R11" s="23">
        <f t="shared" si="22"/>
        <v>0</v>
      </c>
    </row>
    <row r="12" spans="1:18" ht="37" customHeight="1" x14ac:dyDescent="0.4">
      <c r="A12" s="6">
        <v>9</v>
      </c>
      <c r="B12" s="7" t="s">
        <v>152</v>
      </c>
      <c r="C12" s="7" t="s">
        <v>151</v>
      </c>
      <c r="D12" s="9"/>
      <c r="E12" s="4"/>
      <c r="F12" s="4"/>
      <c r="G12" s="4"/>
      <c r="H12" s="4"/>
      <c r="I12" s="4">
        <f t="shared" si="14"/>
        <v>0</v>
      </c>
      <c r="J12" s="4">
        <f t="shared" si="15"/>
        <v>0</v>
      </c>
      <c r="K12" s="4"/>
      <c r="L12" s="4">
        <f t="shared" si="16"/>
        <v>0</v>
      </c>
      <c r="M12" s="4">
        <f t="shared" si="17"/>
        <v>1</v>
      </c>
      <c r="N12" s="16">
        <f t="shared" si="18"/>
        <v>0</v>
      </c>
      <c r="O12" s="16">
        <f t="shared" si="19"/>
        <v>0</v>
      </c>
      <c r="P12" s="2">
        <f t="shared" si="20"/>
        <v>0</v>
      </c>
      <c r="Q12" s="2">
        <f t="shared" si="21"/>
        <v>0</v>
      </c>
      <c r="R12" s="21">
        <f t="shared" si="22"/>
        <v>0</v>
      </c>
    </row>
    <row r="13" spans="1:18" ht="37" customHeight="1" x14ac:dyDescent="0.4">
      <c r="A13" s="6">
        <v>10</v>
      </c>
      <c r="B13" s="7" t="s">
        <v>82</v>
      </c>
      <c r="C13" s="7" t="s">
        <v>68</v>
      </c>
      <c r="D13" s="9"/>
      <c r="E13" s="4"/>
      <c r="F13" s="4"/>
      <c r="G13" s="4"/>
      <c r="H13" s="4"/>
      <c r="I13" s="4">
        <f t="shared" si="14"/>
        <v>0</v>
      </c>
      <c r="J13" s="4">
        <f t="shared" si="15"/>
        <v>0</v>
      </c>
      <c r="K13" s="4"/>
      <c r="L13" s="4">
        <f t="shared" si="16"/>
        <v>0</v>
      </c>
      <c r="M13" s="4">
        <f t="shared" si="17"/>
        <v>1</v>
      </c>
      <c r="N13" s="16">
        <f t="shared" si="18"/>
        <v>0</v>
      </c>
      <c r="O13" s="16">
        <f t="shared" si="19"/>
        <v>0</v>
      </c>
      <c r="P13" s="2">
        <f t="shared" si="20"/>
        <v>0</v>
      </c>
      <c r="Q13" s="2">
        <f t="shared" si="21"/>
        <v>0</v>
      </c>
      <c r="R13" s="23">
        <f t="shared" si="22"/>
        <v>0</v>
      </c>
    </row>
    <row r="14" spans="1:18" s="17" customFormat="1" ht="37" customHeight="1" x14ac:dyDescent="0.4">
      <c r="A14" s="55" t="s">
        <v>37</v>
      </c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R14" s="31"/>
    </row>
    <row r="15" spans="1:18" ht="37" customHeight="1" x14ac:dyDescent="0.4">
      <c r="C15" s="67" t="s">
        <v>38</v>
      </c>
      <c r="D15" s="67"/>
      <c r="E15" s="67"/>
      <c r="N15" s="16"/>
      <c r="O15" s="16"/>
      <c r="R15" s="23"/>
    </row>
    <row r="16" spans="1:18" ht="37" customHeight="1" x14ac:dyDescent="0.4">
      <c r="A16" s="57" t="s">
        <v>65</v>
      </c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</row>
    <row r="17" ht="36" customHeight="1" x14ac:dyDescent="0.4"/>
    <row r="18" ht="36" customHeight="1" x14ac:dyDescent="0.4"/>
  </sheetData>
  <sortState ref="A4:C7">
    <sortCondition ref="A4:A7"/>
  </sortState>
  <mergeCells count="6">
    <mergeCell ref="N2:P2"/>
    <mergeCell ref="Q2:R2"/>
    <mergeCell ref="A14:O14"/>
    <mergeCell ref="C15:E15"/>
    <mergeCell ref="A16:R16"/>
    <mergeCell ref="A1:M2"/>
  </mergeCells>
  <phoneticPr fontId="11" type="noConversion"/>
  <pageMargins left="0.45" right="0.26874999999999999" top="0.57916666666666705" bottom="0.53888888888888897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topLeftCell="A28" zoomScale="68" zoomScaleNormal="68" workbookViewId="0">
      <selection activeCell="P1" sqref="P1"/>
    </sheetView>
  </sheetViews>
  <sheetFormatPr defaultColWidth="9" defaultRowHeight="17" x14ac:dyDescent="0.4"/>
  <cols>
    <col min="1" max="1" width="5.1796875" style="1" customWidth="1"/>
    <col min="2" max="2" width="9.6328125" style="1" customWidth="1"/>
    <col min="3" max="3" width="12.453125" style="1" customWidth="1"/>
    <col min="4" max="8" width="7" style="1" customWidth="1"/>
    <col min="9" max="10" width="7.453125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8.36328125" style="1" customWidth="1"/>
    <col min="15" max="15" width="8.08984375" style="1" customWidth="1"/>
    <col min="16" max="16" width="7.54296875" style="2" customWidth="1"/>
    <col min="17" max="17" width="7.6328125" style="2" customWidth="1"/>
    <col min="18" max="18" width="11.36328125" style="1" customWidth="1"/>
    <col min="19" max="16384" width="9" style="1"/>
  </cols>
  <sheetData>
    <row r="1" spans="1:20" ht="27.65" customHeight="1" x14ac:dyDescent="0.4">
      <c r="A1" s="69" t="s">
        <v>153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20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53" t="s">
        <v>48</v>
      </c>
      <c r="O2" s="53"/>
      <c r="P2" s="53"/>
      <c r="Q2" s="54" t="s">
        <v>2</v>
      </c>
      <c r="R2" s="54"/>
    </row>
    <row r="3" spans="1:20" ht="45" customHeight="1" x14ac:dyDescent="0.4">
      <c r="A3" s="4" t="s">
        <v>3</v>
      </c>
      <c r="B3" s="5" t="s">
        <v>4</v>
      </c>
      <c r="C3" s="5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11" t="s">
        <v>11</v>
      </c>
      <c r="J3" s="12" t="s">
        <v>12</v>
      </c>
      <c r="K3" s="13" t="s">
        <v>13</v>
      </c>
      <c r="L3" s="13" t="s">
        <v>14</v>
      </c>
      <c r="M3" s="4" t="s">
        <v>15</v>
      </c>
      <c r="N3" s="14" t="s">
        <v>16</v>
      </c>
      <c r="O3" s="14" t="s">
        <v>17</v>
      </c>
      <c r="P3" s="15" t="s">
        <v>18</v>
      </c>
      <c r="Q3" s="19" t="s">
        <v>19</v>
      </c>
      <c r="R3" s="20" t="s">
        <v>20</v>
      </c>
    </row>
    <row r="4" spans="1:20" ht="37" customHeight="1" x14ac:dyDescent="0.4">
      <c r="A4" s="6">
        <v>1</v>
      </c>
      <c r="B4" s="7" t="s">
        <v>154</v>
      </c>
      <c r="C4" s="7" t="s">
        <v>155</v>
      </c>
      <c r="D4" s="9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RANK(L4,$L$4:$L$32)</f>
        <v>1</v>
      </c>
      <c r="N4" s="16">
        <f t="shared" ref="N4" si="0">MAX(D4:H4)</f>
        <v>0</v>
      </c>
      <c r="O4" s="16">
        <f t="shared" ref="O4" si="1">MIN(D4:H4)</f>
        <v>0</v>
      </c>
      <c r="P4" s="2">
        <f t="shared" ref="P4" si="2">SUM(I4-N4-O4)</f>
        <v>0</v>
      </c>
      <c r="Q4" s="2">
        <f>AVERAGE(N4:O4)</f>
        <v>0</v>
      </c>
      <c r="R4" s="21">
        <f>L4-Q4</f>
        <v>0</v>
      </c>
      <c r="S4" s="22"/>
      <c r="T4" s="22"/>
    </row>
    <row r="5" spans="1:20" ht="37" customHeight="1" x14ac:dyDescent="0.4">
      <c r="A5" s="6">
        <v>2</v>
      </c>
      <c r="B5" s="7" t="s">
        <v>49</v>
      </c>
      <c r="C5" s="7" t="s">
        <v>50</v>
      </c>
      <c r="D5" s="9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>RANK(L5,$L$4:$L$32)</f>
        <v>1</v>
      </c>
      <c r="N5" s="16">
        <f>MAX(D5:H5)</f>
        <v>0</v>
      </c>
      <c r="O5" s="16">
        <f>MIN(D5:H5)</f>
        <v>0</v>
      </c>
      <c r="P5" s="2">
        <f>SUM(I5-N5-O5)</f>
        <v>0</v>
      </c>
      <c r="Q5" s="2">
        <f t="shared" ref="Q5" si="6">AVERAGE(N5:O5)</f>
        <v>0</v>
      </c>
      <c r="R5" s="23">
        <f t="shared" ref="R5" si="7">L5-Q5</f>
        <v>0</v>
      </c>
    </row>
    <row r="6" spans="1:20" ht="37" customHeight="1" x14ac:dyDescent="0.4">
      <c r="A6" s="6">
        <v>3</v>
      </c>
      <c r="B6" s="7" t="s">
        <v>160</v>
      </c>
      <c r="C6" s="7" t="s">
        <v>68</v>
      </c>
      <c r="D6" s="9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>RANK(L6,$L$4:$L$32)</f>
        <v>1</v>
      </c>
      <c r="N6" s="16">
        <f>MAX(D6:H6)</f>
        <v>0</v>
      </c>
      <c r="O6" s="16">
        <f>MIN(D6:H6)</f>
        <v>0</v>
      </c>
      <c r="P6" s="2">
        <f>SUM(I6-N6-O6)</f>
        <v>0</v>
      </c>
      <c r="Q6" s="2">
        <f>AVERAGE(N6:O6)</f>
        <v>0</v>
      </c>
      <c r="R6" s="23">
        <f>L6-Q6</f>
        <v>0</v>
      </c>
    </row>
    <row r="7" spans="1:20" ht="37" customHeight="1" x14ac:dyDescent="0.4">
      <c r="A7" s="6">
        <v>4</v>
      </c>
      <c r="B7" s="7" t="s">
        <v>158</v>
      </c>
      <c r="C7" s="7" t="s">
        <v>157</v>
      </c>
      <c r="D7" s="9"/>
      <c r="E7" s="4"/>
      <c r="F7" s="4"/>
      <c r="G7" s="4"/>
      <c r="H7" s="4"/>
      <c r="I7" s="4">
        <f t="shared" ref="I7" si="8">SUM(D7:H7)</f>
        <v>0</v>
      </c>
      <c r="J7" s="4">
        <f t="shared" ref="J7" si="9">SUM(P7/3)</f>
        <v>0</v>
      </c>
      <c r="K7" s="4"/>
      <c r="L7" s="4">
        <f t="shared" ref="L7" si="10">SUM(J7:K7)</f>
        <v>0</v>
      </c>
      <c r="M7" s="4">
        <f t="shared" ref="M7" si="11">RANK(L7,$L$4:$L$32)</f>
        <v>1</v>
      </c>
      <c r="N7" s="16">
        <f t="shared" ref="N7" si="12">MAX(D7:H7)</f>
        <v>0</v>
      </c>
      <c r="O7" s="16">
        <f t="shared" ref="O7" si="13">MIN(D7:H7)</f>
        <v>0</v>
      </c>
      <c r="P7" s="2">
        <f t="shared" ref="P7" si="14">SUM(I7-N7-O7)</f>
        <v>0</v>
      </c>
      <c r="Q7" s="2">
        <f t="shared" ref="Q7" si="15">AVERAGE(N7:O7)</f>
        <v>0</v>
      </c>
      <c r="R7" s="21">
        <f t="shared" ref="R7" si="16">L7-Q7</f>
        <v>0</v>
      </c>
    </row>
    <row r="8" spans="1:20" ht="37" customHeight="1" x14ac:dyDescent="0.4">
      <c r="A8" s="6">
        <v>5</v>
      </c>
      <c r="B8" s="25" t="s">
        <v>159</v>
      </c>
      <c r="C8" s="7" t="s">
        <v>68</v>
      </c>
      <c r="D8" s="9"/>
      <c r="E8" s="4"/>
      <c r="F8" s="4"/>
      <c r="G8" s="4"/>
      <c r="H8" s="4"/>
      <c r="I8" s="4">
        <f t="shared" ref="I8:I24" si="17">SUM(D8:H8)</f>
        <v>0</v>
      </c>
      <c r="J8" s="4">
        <f t="shared" ref="J8:J24" si="18">SUM(P8/3)</f>
        <v>0</v>
      </c>
      <c r="K8" s="4"/>
      <c r="L8" s="4">
        <f t="shared" ref="L8:L24" si="19">SUM(J8:K8)</f>
        <v>0</v>
      </c>
      <c r="M8" s="4">
        <f t="shared" ref="M8:M24" si="20">RANK(L8,$L$4:$L$32)</f>
        <v>1</v>
      </c>
      <c r="N8" s="16">
        <f t="shared" ref="N8:N24" si="21">MAX(D8:H8)</f>
        <v>0</v>
      </c>
      <c r="O8" s="16">
        <f t="shared" ref="O8:O24" si="22">MIN(D8:H8)</f>
        <v>0</v>
      </c>
      <c r="P8" s="2">
        <f t="shared" ref="P8:P24" si="23">SUM(I8-N8-O8)</f>
        <v>0</v>
      </c>
      <c r="Q8" s="2">
        <f t="shared" ref="Q8:Q24" si="24">AVERAGE(N8:O8)</f>
        <v>0</v>
      </c>
      <c r="R8" s="23">
        <f t="shared" ref="R8:R24" si="25">L8-Q8</f>
        <v>0</v>
      </c>
    </row>
    <row r="9" spans="1:20" ht="37" customHeight="1" x14ac:dyDescent="0.4">
      <c r="A9" s="6">
        <v>6</v>
      </c>
      <c r="B9" s="25" t="s">
        <v>156</v>
      </c>
      <c r="C9" s="7" t="s">
        <v>157</v>
      </c>
      <c r="D9" s="9"/>
      <c r="E9" s="4"/>
      <c r="F9" s="4"/>
      <c r="G9" s="4"/>
      <c r="H9" s="4"/>
      <c r="I9" s="4">
        <f t="shared" si="17"/>
        <v>0</v>
      </c>
      <c r="J9" s="4">
        <f t="shared" si="18"/>
        <v>0</v>
      </c>
      <c r="K9" s="4"/>
      <c r="L9" s="4">
        <f t="shared" si="19"/>
        <v>0</v>
      </c>
      <c r="M9" s="4">
        <f t="shared" si="20"/>
        <v>1</v>
      </c>
      <c r="N9" s="16">
        <f t="shared" si="21"/>
        <v>0</v>
      </c>
      <c r="O9" s="16">
        <f t="shared" si="22"/>
        <v>0</v>
      </c>
      <c r="P9" s="2">
        <f t="shared" si="23"/>
        <v>0</v>
      </c>
      <c r="Q9" s="2">
        <f t="shared" si="24"/>
        <v>0</v>
      </c>
      <c r="R9" s="23">
        <f t="shared" si="25"/>
        <v>0</v>
      </c>
    </row>
    <row r="10" spans="1:20" ht="37" customHeight="1" x14ac:dyDescent="0.4">
      <c r="A10" s="6">
        <v>7</v>
      </c>
      <c r="B10" s="7" t="s">
        <v>166</v>
      </c>
      <c r="C10" s="7" t="s">
        <v>167</v>
      </c>
      <c r="D10" s="9"/>
      <c r="E10" s="4"/>
      <c r="F10" s="4"/>
      <c r="G10" s="4"/>
      <c r="H10" s="4"/>
      <c r="I10" s="4">
        <f t="shared" si="17"/>
        <v>0</v>
      </c>
      <c r="J10" s="4">
        <f t="shared" si="18"/>
        <v>0</v>
      </c>
      <c r="K10" s="4"/>
      <c r="L10" s="4">
        <f t="shared" si="19"/>
        <v>0</v>
      </c>
      <c r="M10" s="4">
        <f t="shared" si="20"/>
        <v>1</v>
      </c>
      <c r="N10" s="16">
        <f t="shared" si="21"/>
        <v>0</v>
      </c>
      <c r="O10" s="16">
        <f t="shared" si="22"/>
        <v>0</v>
      </c>
      <c r="P10" s="2">
        <f t="shared" si="23"/>
        <v>0</v>
      </c>
      <c r="Q10" s="2">
        <f t="shared" si="24"/>
        <v>0</v>
      </c>
      <c r="R10" s="21">
        <f t="shared" si="25"/>
        <v>0</v>
      </c>
    </row>
    <row r="11" spans="1:20" ht="37" customHeight="1" x14ac:dyDescent="0.4">
      <c r="A11" s="6">
        <v>8</v>
      </c>
      <c r="B11" s="7" t="s">
        <v>163</v>
      </c>
      <c r="C11" s="7" t="s">
        <v>162</v>
      </c>
      <c r="D11" s="9"/>
      <c r="E11" s="4"/>
      <c r="F11" s="4"/>
      <c r="G11" s="4"/>
      <c r="H11" s="4"/>
      <c r="I11" s="4">
        <f t="shared" si="17"/>
        <v>0</v>
      </c>
      <c r="J11" s="4">
        <f t="shared" si="18"/>
        <v>0</v>
      </c>
      <c r="K11" s="4"/>
      <c r="L11" s="4">
        <f t="shared" si="19"/>
        <v>0</v>
      </c>
      <c r="M11" s="4">
        <f t="shared" si="20"/>
        <v>1</v>
      </c>
      <c r="N11" s="16">
        <f t="shared" si="21"/>
        <v>0</v>
      </c>
      <c r="O11" s="16">
        <f t="shared" si="22"/>
        <v>0</v>
      </c>
      <c r="P11" s="2">
        <f t="shared" si="23"/>
        <v>0</v>
      </c>
      <c r="Q11" s="2">
        <f t="shared" si="24"/>
        <v>0</v>
      </c>
      <c r="R11" s="23">
        <f t="shared" si="25"/>
        <v>0</v>
      </c>
    </row>
    <row r="12" spans="1:20" ht="37" customHeight="1" x14ac:dyDescent="0.4">
      <c r="A12" s="6">
        <v>9</v>
      </c>
      <c r="B12" s="7" t="s">
        <v>164</v>
      </c>
      <c r="C12" s="7" t="s">
        <v>165</v>
      </c>
      <c r="D12" s="9"/>
      <c r="E12" s="4"/>
      <c r="F12" s="4"/>
      <c r="G12" s="4"/>
      <c r="H12" s="4"/>
      <c r="I12" s="4">
        <f t="shared" si="17"/>
        <v>0</v>
      </c>
      <c r="J12" s="4">
        <f t="shared" si="18"/>
        <v>0</v>
      </c>
      <c r="K12" s="4"/>
      <c r="L12" s="4">
        <f t="shared" si="19"/>
        <v>0</v>
      </c>
      <c r="M12" s="4">
        <f t="shared" si="20"/>
        <v>1</v>
      </c>
      <c r="N12" s="16">
        <f t="shared" si="21"/>
        <v>0</v>
      </c>
      <c r="O12" s="16">
        <f t="shared" si="22"/>
        <v>0</v>
      </c>
      <c r="P12" s="2">
        <f t="shared" si="23"/>
        <v>0</v>
      </c>
      <c r="Q12" s="2">
        <f t="shared" si="24"/>
        <v>0</v>
      </c>
      <c r="R12" s="23">
        <f t="shared" si="25"/>
        <v>0</v>
      </c>
    </row>
    <row r="13" spans="1:20" ht="37" customHeight="1" x14ac:dyDescent="0.4">
      <c r="A13" s="6">
        <v>10</v>
      </c>
      <c r="B13" s="7" t="s">
        <v>161</v>
      </c>
      <c r="C13" s="7" t="s">
        <v>162</v>
      </c>
      <c r="D13" s="9"/>
      <c r="E13" s="4"/>
      <c r="F13" s="4"/>
      <c r="G13" s="4"/>
      <c r="H13" s="4"/>
      <c r="I13" s="4">
        <f t="shared" si="17"/>
        <v>0</v>
      </c>
      <c r="J13" s="4">
        <f t="shared" si="18"/>
        <v>0</v>
      </c>
      <c r="K13" s="4"/>
      <c r="L13" s="4">
        <f t="shared" si="19"/>
        <v>0</v>
      </c>
      <c r="M13" s="4">
        <f t="shared" si="20"/>
        <v>1</v>
      </c>
      <c r="N13" s="16">
        <f t="shared" si="21"/>
        <v>0</v>
      </c>
      <c r="O13" s="16">
        <f t="shared" si="22"/>
        <v>0</v>
      </c>
      <c r="P13" s="2">
        <f t="shared" si="23"/>
        <v>0</v>
      </c>
      <c r="Q13" s="2">
        <f t="shared" si="24"/>
        <v>0</v>
      </c>
      <c r="R13" s="21">
        <f t="shared" si="25"/>
        <v>0</v>
      </c>
    </row>
    <row r="14" spans="1:20" ht="37" customHeight="1" x14ac:dyDescent="0.4">
      <c r="A14" s="6">
        <v>11</v>
      </c>
      <c r="B14" s="7" t="s">
        <v>168</v>
      </c>
      <c r="C14" s="7" t="s">
        <v>167</v>
      </c>
      <c r="D14" s="9"/>
      <c r="E14" s="4"/>
      <c r="F14" s="4"/>
      <c r="G14" s="4"/>
      <c r="H14" s="4"/>
      <c r="I14" s="4">
        <f t="shared" si="17"/>
        <v>0</v>
      </c>
      <c r="J14" s="4">
        <f t="shared" si="18"/>
        <v>0</v>
      </c>
      <c r="K14" s="4"/>
      <c r="L14" s="4">
        <f t="shared" si="19"/>
        <v>0</v>
      </c>
      <c r="M14" s="4">
        <f t="shared" si="20"/>
        <v>1</v>
      </c>
      <c r="N14" s="16">
        <f t="shared" si="21"/>
        <v>0</v>
      </c>
      <c r="O14" s="16">
        <f t="shared" si="22"/>
        <v>0</v>
      </c>
      <c r="P14" s="2">
        <f t="shared" si="23"/>
        <v>0</v>
      </c>
      <c r="Q14" s="2">
        <f t="shared" si="24"/>
        <v>0</v>
      </c>
      <c r="R14" s="23">
        <f t="shared" si="25"/>
        <v>0</v>
      </c>
    </row>
    <row r="15" spans="1:20" ht="37" customHeight="1" x14ac:dyDescent="0.4">
      <c r="A15" s="6">
        <v>12</v>
      </c>
      <c r="B15" s="7" t="s">
        <v>169</v>
      </c>
      <c r="C15" s="7" t="s">
        <v>170</v>
      </c>
      <c r="D15" s="9"/>
      <c r="E15" s="4"/>
      <c r="F15" s="4"/>
      <c r="G15" s="4"/>
      <c r="H15" s="4"/>
      <c r="I15" s="4">
        <f t="shared" si="17"/>
        <v>0</v>
      </c>
      <c r="J15" s="4">
        <f t="shared" si="18"/>
        <v>0</v>
      </c>
      <c r="K15" s="4"/>
      <c r="L15" s="4">
        <f t="shared" si="19"/>
        <v>0</v>
      </c>
      <c r="M15" s="4">
        <f t="shared" si="20"/>
        <v>1</v>
      </c>
      <c r="N15" s="16">
        <f t="shared" si="21"/>
        <v>0</v>
      </c>
      <c r="O15" s="16">
        <f t="shared" si="22"/>
        <v>0</v>
      </c>
      <c r="P15" s="2">
        <f t="shared" si="23"/>
        <v>0</v>
      </c>
      <c r="Q15" s="2">
        <f t="shared" si="24"/>
        <v>0</v>
      </c>
      <c r="R15" s="23">
        <f t="shared" si="25"/>
        <v>0</v>
      </c>
    </row>
    <row r="16" spans="1:20" ht="37" customHeight="1" x14ac:dyDescent="0.4">
      <c r="A16" s="6">
        <v>13</v>
      </c>
      <c r="B16" s="7" t="s">
        <v>192</v>
      </c>
      <c r="C16" s="7" t="s">
        <v>183</v>
      </c>
      <c r="D16" s="9"/>
      <c r="E16" s="4"/>
      <c r="F16" s="4"/>
      <c r="G16" s="4"/>
      <c r="H16" s="4"/>
      <c r="I16" s="4">
        <f t="shared" si="17"/>
        <v>0</v>
      </c>
      <c r="J16" s="4">
        <f t="shared" si="18"/>
        <v>0</v>
      </c>
      <c r="K16" s="4"/>
      <c r="L16" s="4">
        <f t="shared" si="19"/>
        <v>0</v>
      </c>
      <c r="M16" s="4">
        <f t="shared" si="20"/>
        <v>1</v>
      </c>
      <c r="N16" s="16">
        <f t="shared" si="21"/>
        <v>0</v>
      </c>
      <c r="O16" s="16">
        <f t="shared" si="22"/>
        <v>0</v>
      </c>
      <c r="P16" s="2">
        <f t="shared" si="23"/>
        <v>0</v>
      </c>
      <c r="Q16" s="2">
        <f t="shared" si="24"/>
        <v>0</v>
      </c>
      <c r="R16" s="21">
        <f t="shared" si="25"/>
        <v>0</v>
      </c>
    </row>
    <row r="17" spans="1:18" ht="37" customHeight="1" x14ac:dyDescent="0.4">
      <c r="A17" s="6">
        <v>14</v>
      </c>
      <c r="B17" s="7" t="s">
        <v>172</v>
      </c>
      <c r="C17" s="7" t="s">
        <v>52</v>
      </c>
      <c r="D17" s="9"/>
      <c r="E17" s="4"/>
      <c r="F17" s="4"/>
      <c r="G17" s="4"/>
      <c r="H17" s="4"/>
      <c r="I17" s="4">
        <f t="shared" si="17"/>
        <v>0</v>
      </c>
      <c r="J17" s="4">
        <f t="shared" si="18"/>
        <v>0</v>
      </c>
      <c r="K17" s="4"/>
      <c r="L17" s="4">
        <f t="shared" si="19"/>
        <v>0</v>
      </c>
      <c r="M17" s="4">
        <f t="shared" si="20"/>
        <v>1</v>
      </c>
      <c r="N17" s="16">
        <f t="shared" si="21"/>
        <v>0</v>
      </c>
      <c r="O17" s="16">
        <f t="shared" si="22"/>
        <v>0</v>
      </c>
      <c r="P17" s="2">
        <f t="shared" si="23"/>
        <v>0</v>
      </c>
      <c r="Q17" s="2">
        <f t="shared" si="24"/>
        <v>0</v>
      </c>
      <c r="R17" s="23">
        <f t="shared" si="25"/>
        <v>0</v>
      </c>
    </row>
    <row r="18" spans="1:18" ht="37" customHeight="1" x14ac:dyDescent="0.4">
      <c r="A18" s="6">
        <v>15</v>
      </c>
      <c r="B18" s="7" t="s">
        <v>173</v>
      </c>
      <c r="C18" s="7" t="s">
        <v>174</v>
      </c>
      <c r="D18" s="9"/>
      <c r="E18" s="4"/>
      <c r="F18" s="4"/>
      <c r="G18" s="4"/>
      <c r="H18" s="4"/>
      <c r="I18" s="4">
        <f t="shared" si="17"/>
        <v>0</v>
      </c>
      <c r="J18" s="4">
        <f t="shared" si="18"/>
        <v>0</v>
      </c>
      <c r="K18" s="4"/>
      <c r="L18" s="4">
        <f t="shared" si="19"/>
        <v>0</v>
      </c>
      <c r="M18" s="4">
        <f t="shared" si="20"/>
        <v>1</v>
      </c>
      <c r="N18" s="16">
        <f t="shared" si="21"/>
        <v>0</v>
      </c>
      <c r="O18" s="16">
        <f t="shared" si="22"/>
        <v>0</v>
      </c>
      <c r="P18" s="2">
        <f t="shared" si="23"/>
        <v>0</v>
      </c>
      <c r="Q18" s="2">
        <f t="shared" si="24"/>
        <v>0</v>
      </c>
      <c r="R18" s="23">
        <f t="shared" si="25"/>
        <v>0</v>
      </c>
    </row>
    <row r="19" spans="1:18" s="40" customFormat="1" ht="37" customHeight="1" x14ac:dyDescent="0.4">
      <c r="A19" s="6">
        <v>16</v>
      </c>
      <c r="B19" s="7" t="s">
        <v>175</v>
      </c>
      <c r="C19" s="7" t="s">
        <v>176</v>
      </c>
      <c r="D19" s="9"/>
      <c r="E19" s="4"/>
      <c r="F19" s="4"/>
      <c r="G19" s="4"/>
      <c r="H19" s="4"/>
      <c r="I19" s="4">
        <f t="shared" si="17"/>
        <v>0</v>
      </c>
      <c r="J19" s="4">
        <f t="shared" si="18"/>
        <v>0</v>
      </c>
      <c r="K19" s="4"/>
      <c r="L19" s="4">
        <f t="shared" si="19"/>
        <v>0</v>
      </c>
      <c r="M19" s="4">
        <f t="shared" si="20"/>
        <v>1</v>
      </c>
      <c r="N19" s="16">
        <f t="shared" si="21"/>
        <v>0</v>
      </c>
      <c r="O19" s="16">
        <f t="shared" si="22"/>
        <v>0</v>
      </c>
      <c r="P19" s="41">
        <f t="shared" si="23"/>
        <v>0</v>
      </c>
      <c r="Q19" s="41">
        <f t="shared" si="24"/>
        <v>0</v>
      </c>
      <c r="R19" s="42">
        <f t="shared" si="25"/>
        <v>0</v>
      </c>
    </row>
    <row r="20" spans="1:18" s="40" customFormat="1" ht="37" customHeight="1" x14ac:dyDescent="0.4">
      <c r="A20" s="6">
        <v>17</v>
      </c>
      <c r="B20" s="25" t="s">
        <v>186</v>
      </c>
      <c r="C20" s="25" t="s">
        <v>185</v>
      </c>
      <c r="D20" s="9"/>
      <c r="E20" s="4"/>
      <c r="F20" s="4"/>
      <c r="G20" s="4"/>
      <c r="H20" s="4"/>
      <c r="I20" s="4">
        <f t="shared" si="17"/>
        <v>0</v>
      </c>
      <c r="J20" s="4">
        <f t="shared" si="18"/>
        <v>0</v>
      </c>
      <c r="K20" s="4"/>
      <c r="L20" s="4">
        <f t="shared" si="19"/>
        <v>0</v>
      </c>
      <c r="M20" s="4">
        <f t="shared" si="20"/>
        <v>1</v>
      </c>
      <c r="N20" s="16">
        <f t="shared" si="21"/>
        <v>0</v>
      </c>
      <c r="O20" s="16">
        <f t="shared" si="22"/>
        <v>0</v>
      </c>
      <c r="P20" s="41">
        <f t="shared" si="23"/>
        <v>0</v>
      </c>
      <c r="Q20" s="41">
        <f t="shared" si="24"/>
        <v>0</v>
      </c>
      <c r="R20" s="43">
        <f t="shared" si="25"/>
        <v>0</v>
      </c>
    </row>
    <row r="21" spans="1:18" s="40" customFormat="1" ht="37" customHeight="1" x14ac:dyDescent="0.4">
      <c r="A21" s="6">
        <v>18</v>
      </c>
      <c r="B21" s="25" t="s">
        <v>187</v>
      </c>
      <c r="C21" s="25" t="s">
        <v>185</v>
      </c>
      <c r="D21" s="9"/>
      <c r="E21" s="4"/>
      <c r="F21" s="4"/>
      <c r="G21" s="4"/>
      <c r="H21" s="4"/>
      <c r="I21" s="4">
        <f t="shared" si="17"/>
        <v>0</v>
      </c>
      <c r="J21" s="4">
        <f t="shared" si="18"/>
        <v>0</v>
      </c>
      <c r="K21" s="4"/>
      <c r="L21" s="4">
        <f t="shared" si="19"/>
        <v>0</v>
      </c>
      <c r="M21" s="4">
        <f t="shared" si="20"/>
        <v>1</v>
      </c>
      <c r="N21" s="16">
        <f t="shared" si="21"/>
        <v>0</v>
      </c>
      <c r="O21" s="16">
        <f t="shared" si="22"/>
        <v>0</v>
      </c>
      <c r="P21" s="41">
        <f t="shared" si="23"/>
        <v>0</v>
      </c>
      <c r="Q21" s="41">
        <f t="shared" si="24"/>
        <v>0</v>
      </c>
      <c r="R21" s="43">
        <f t="shared" si="25"/>
        <v>0</v>
      </c>
    </row>
    <row r="22" spans="1:18" s="40" customFormat="1" ht="37" customHeight="1" x14ac:dyDescent="0.4">
      <c r="A22" s="6">
        <v>19</v>
      </c>
      <c r="B22" s="25" t="s">
        <v>180</v>
      </c>
      <c r="C22" s="25" t="s">
        <v>179</v>
      </c>
      <c r="D22" s="9"/>
      <c r="E22" s="4"/>
      <c r="F22" s="4"/>
      <c r="G22" s="4"/>
      <c r="H22" s="4"/>
      <c r="I22" s="4">
        <f t="shared" si="17"/>
        <v>0</v>
      </c>
      <c r="J22" s="4">
        <f t="shared" si="18"/>
        <v>0</v>
      </c>
      <c r="K22" s="4"/>
      <c r="L22" s="4">
        <f t="shared" si="19"/>
        <v>0</v>
      </c>
      <c r="M22" s="4">
        <f t="shared" si="20"/>
        <v>1</v>
      </c>
      <c r="N22" s="16">
        <f t="shared" si="21"/>
        <v>0</v>
      </c>
      <c r="O22" s="16">
        <f t="shared" si="22"/>
        <v>0</v>
      </c>
      <c r="P22" s="41">
        <f t="shared" si="23"/>
        <v>0</v>
      </c>
      <c r="Q22" s="41">
        <f t="shared" si="24"/>
        <v>0</v>
      </c>
      <c r="R22" s="42">
        <f t="shared" si="25"/>
        <v>0</v>
      </c>
    </row>
    <row r="23" spans="1:18" s="40" customFormat="1" ht="37" customHeight="1" x14ac:dyDescent="0.4">
      <c r="A23" s="6">
        <v>20</v>
      </c>
      <c r="B23" s="25" t="s">
        <v>181</v>
      </c>
      <c r="C23" s="25" t="s">
        <v>55</v>
      </c>
      <c r="D23" s="9"/>
      <c r="E23" s="4"/>
      <c r="F23" s="4"/>
      <c r="G23" s="4"/>
      <c r="H23" s="4"/>
      <c r="I23" s="4">
        <f t="shared" si="17"/>
        <v>0</v>
      </c>
      <c r="J23" s="4">
        <f t="shared" si="18"/>
        <v>0</v>
      </c>
      <c r="K23" s="4"/>
      <c r="L23" s="4">
        <f t="shared" si="19"/>
        <v>0</v>
      </c>
      <c r="M23" s="4">
        <f t="shared" si="20"/>
        <v>1</v>
      </c>
      <c r="N23" s="16">
        <f t="shared" si="21"/>
        <v>0</v>
      </c>
      <c r="O23" s="16">
        <f t="shared" si="22"/>
        <v>0</v>
      </c>
      <c r="P23" s="41">
        <f t="shared" si="23"/>
        <v>0</v>
      </c>
      <c r="Q23" s="41">
        <f t="shared" si="24"/>
        <v>0</v>
      </c>
      <c r="R23" s="43">
        <f t="shared" si="25"/>
        <v>0</v>
      </c>
    </row>
    <row r="24" spans="1:18" s="40" customFormat="1" ht="37" customHeight="1" x14ac:dyDescent="0.4">
      <c r="A24" s="6">
        <v>21</v>
      </c>
      <c r="B24" s="25" t="s">
        <v>182</v>
      </c>
      <c r="C24" s="25" t="s">
        <v>183</v>
      </c>
      <c r="D24" s="9"/>
      <c r="E24" s="4"/>
      <c r="F24" s="4"/>
      <c r="G24" s="4"/>
      <c r="H24" s="4"/>
      <c r="I24" s="4">
        <f t="shared" si="17"/>
        <v>0</v>
      </c>
      <c r="J24" s="4">
        <f t="shared" si="18"/>
        <v>0</v>
      </c>
      <c r="K24" s="4"/>
      <c r="L24" s="4">
        <f t="shared" si="19"/>
        <v>0</v>
      </c>
      <c r="M24" s="4">
        <f t="shared" si="20"/>
        <v>1</v>
      </c>
      <c r="N24" s="16">
        <f t="shared" si="21"/>
        <v>0</v>
      </c>
      <c r="O24" s="16">
        <f t="shared" si="22"/>
        <v>0</v>
      </c>
      <c r="P24" s="41">
        <f t="shared" si="23"/>
        <v>0</v>
      </c>
      <c r="Q24" s="41">
        <f t="shared" si="24"/>
        <v>0</v>
      </c>
      <c r="R24" s="43">
        <f t="shared" si="25"/>
        <v>0</v>
      </c>
    </row>
    <row r="25" spans="1:18" ht="37" customHeight="1" x14ac:dyDescent="0.4">
      <c r="A25" s="6">
        <v>22</v>
      </c>
      <c r="B25" s="25" t="s">
        <v>184</v>
      </c>
      <c r="C25" s="25" t="s">
        <v>185</v>
      </c>
      <c r="D25" s="9"/>
      <c r="E25" s="4"/>
      <c r="F25" s="4"/>
      <c r="G25" s="4"/>
      <c r="H25" s="4"/>
      <c r="I25" s="4">
        <f t="shared" ref="I25" si="26">SUM(D25:H25)</f>
        <v>0</v>
      </c>
      <c r="J25" s="4">
        <f t="shared" ref="J25" si="27">SUM(P25/3)</f>
        <v>0</v>
      </c>
      <c r="K25" s="4"/>
      <c r="L25" s="4">
        <f t="shared" ref="L25" si="28">SUM(J25:K25)</f>
        <v>0</v>
      </c>
      <c r="M25" s="4">
        <f t="shared" ref="M25" si="29">RANK(L25,$L$4:$L$32)</f>
        <v>1</v>
      </c>
      <c r="N25" s="16">
        <f t="shared" ref="N25" si="30">MAX(D25:H25)</f>
        <v>0</v>
      </c>
      <c r="O25" s="16">
        <f t="shared" ref="O25" si="31">MIN(D25:H25)</f>
        <v>0</v>
      </c>
      <c r="P25" s="2">
        <f t="shared" ref="P25" si="32">SUM(I25-N25-O25)</f>
        <v>0</v>
      </c>
      <c r="Q25" s="2">
        <f t="shared" ref="Q25" si="33">AVERAGE(N25:O25)</f>
        <v>0</v>
      </c>
      <c r="R25" s="23">
        <f t="shared" ref="R25" si="34">L25-Q25</f>
        <v>0</v>
      </c>
    </row>
    <row r="26" spans="1:18" ht="37" customHeight="1" x14ac:dyDescent="0.4">
      <c r="A26" s="6">
        <v>23</v>
      </c>
      <c r="B26" s="7" t="s">
        <v>177</v>
      </c>
      <c r="C26" s="7" t="s">
        <v>176</v>
      </c>
      <c r="D26" s="9"/>
      <c r="E26" s="4"/>
      <c r="F26" s="4"/>
      <c r="G26" s="4"/>
      <c r="H26" s="4"/>
      <c r="I26" s="4">
        <f t="shared" ref="I26:I31" si="35">SUM(D26:H26)</f>
        <v>0</v>
      </c>
      <c r="J26" s="4">
        <f t="shared" ref="J26:J31" si="36">SUM(P26/3)</f>
        <v>0</v>
      </c>
      <c r="K26" s="4"/>
      <c r="L26" s="4">
        <f t="shared" ref="L26:L31" si="37">SUM(J26:K26)</f>
        <v>0</v>
      </c>
      <c r="M26" s="4">
        <f t="shared" ref="M26:M31" si="38">RANK(L26,$L$4:$L$32)</f>
        <v>1</v>
      </c>
      <c r="N26" s="16">
        <f t="shared" ref="N26:N31" si="39">MAX(D26:H26)</f>
        <v>0</v>
      </c>
      <c r="O26" s="16">
        <f t="shared" ref="O26:O31" si="40">MIN(D26:H26)</f>
        <v>0</v>
      </c>
      <c r="P26" s="2">
        <f t="shared" ref="P26:P31" si="41">SUM(I26-N26-O26)</f>
        <v>0</v>
      </c>
      <c r="Q26" s="2">
        <f t="shared" ref="Q26:Q31" si="42">AVERAGE(N26:O26)</f>
        <v>0</v>
      </c>
      <c r="R26" s="23">
        <f t="shared" ref="R26:R31" si="43">L26-Q26</f>
        <v>0</v>
      </c>
    </row>
    <row r="27" spans="1:18" ht="37" customHeight="1" x14ac:dyDescent="0.4">
      <c r="A27" s="6">
        <v>24</v>
      </c>
      <c r="B27" s="7" t="s">
        <v>178</v>
      </c>
      <c r="C27" s="7" t="s">
        <v>179</v>
      </c>
      <c r="D27" s="9"/>
      <c r="E27" s="4"/>
      <c r="F27" s="4"/>
      <c r="G27" s="4"/>
      <c r="H27" s="4"/>
      <c r="I27" s="4">
        <f t="shared" si="35"/>
        <v>0</v>
      </c>
      <c r="J27" s="4">
        <f t="shared" si="36"/>
        <v>0</v>
      </c>
      <c r="K27" s="4"/>
      <c r="L27" s="4">
        <f t="shared" si="37"/>
        <v>0</v>
      </c>
      <c r="M27" s="4">
        <f t="shared" si="38"/>
        <v>1</v>
      </c>
      <c r="N27" s="16">
        <f t="shared" si="39"/>
        <v>0</v>
      </c>
      <c r="O27" s="16">
        <f t="shared" si="40"/>
        <v>0</v>
      </c>
      <c r="P27" s="2">
        <f t="shared" si="41"/>
        <v>0</v>
      </c>
      <c r="Q27" s="2">
        <f t="shared" si="42"/>
        <v>0</v>
      </c>
      <c r="R27" s="23">
        <f t="shared" si="43"/>
        <v>0</v>
      </c>
    </row>
    <row r="28" spans="1:18" ht="37" customHeight="1" x14ac:dyDescent="0.4">
      <c r="A28" s="6">
        <v>25</v>
      </c>
      <c r="B28" s="7" t="s">
        <v>188</v>
      </c>
      <c r="C28" s="7" t="s">
        <v>174</v>
      </c>
      <c r="D28" s="9"/>
      <c r="E28" s="4"/>
      <c r="F28" s="4"/>
      <c r="G28" s="4"/>
      <c r="H28" s="4"/>
      <c r="I28" s="4">
        <f t="shared" si="35"/>
        <v>0</v>
      </c>
      <c r="J28" s="4">
        <f t="shared" si="36"/>
        <v>0</v>
      </c>
      <c r="K28" s="4"/>
      <c r="L28" s="4">
        <f t="shared" si="37"/>
        <v>0</v>
      </c>
      <c r="M28" s="4">
        <f t="shared" si="38"/>
        <v>1</v>
      </c>
      <c r="N28" s="16">
        <f t="shared" si="39"/>
        <v>0</v>
      </c>
      <c r="O28" s="16">
        <f t="shared" si="40"/>
        <v>0</v>
      </c>
      <c r="P28" s="2">
        <f t="shared" si="41"/>
        <v>0</v>
      </c>
      <c r="Q28" s="2">
        <f t="shared" si="42"/>
        <v>0</v>
      </c>
      <c r="R28" s="23">
        <f t="shared" si="43"/>
        <v>0</v>
      </c>
    </row>
    <row r="29" spans="1:18" ht="37" customHeight="1" x14ac:dyDescent="0.4">
      <c r="A29" s="6">
        <v>26</v>
      </c>
      <c r="B29" s="7" t="s">
        <v>189</v>
      </c>
      <c r="C29" s="7" t="s">
        <v>190</v>
      </c>
      <c r="D29" s="9"/>
      <c r="E29" s="4"/>
      <c r="F29" s="4"/>
      <c r="G29" s="4"/>
      <c r="H29" s="4"/>
      <c r="I29" s="4">
        <f t="shared" si="35"/>
        <v>0</v>
      </c>
      <c r="J29" s="4">
        <f t="shared" si="36"/>
        <v>0</v>
      </c>
      <c r="K29" s="4"/>
      <c r="L29" s="4">
        <f t="shared" si="37"/>
        <v>0</v>
      </c>
      <c r="M29" s="4">
        <f t="shared" si="38"/>
        <v>1</v>
      </c>
      <c r="N29" s="16">
        <f t="shared" si="39"/>
        <v>0</v>
      </c>
      <c r="O29" s="16">
        <f t="shared" si="40"/>
        <v>0</v>
      </c>
      <c r="P29" s="2">
        <f t="shared" si="41"/>
        <v>0</v>
      </c>
      <c r="Q29" s="2">
        <f t="shared" si="42"/>
        <v>0</v>
      </c>
      <c r="R29" s="23">
        <f t="shared" si="43"/>
        <v>0</v>
      </c>
    </row>
    <row r="30" spans="1:18" ht="37" customHeight="1" x14ac:dyDescent="0.4">
      <c r="A30" s="6">
        <v>27</v>
      </c>
      <c r="B30" s="7" t="s">
        <v>191</v>
      </c>
      <c r="C30" s="7" t="s">
        <v>183</v>
      </c>
      <c r="D30" s="9"/>
      <c r="E30" s="4"/>
      <c r="F30" s="4"/>
      <c r="G30" s="4"/>
      <c r="H30" s="4"/>
      <c r="I30" s="4">
        <f t="shared" si="35"/>
        <v>0</v>
      </c>
      <c r="J30" s="4">
        <f t="shared" si="36"/>
        <v>0</v>
      </c>
      <c r="K30" s="4"/>
      <c r="L30" s="4">
        <f t="shared" si="37"/>
        <v>0</v>
      </c>
      <c r="M30" s="4">
        <f t="shared" si="38"/>
        <v>1</v>
      </c>
      <c r="N30" s="16">
        <f t="shared" si="39"/>
        <v>0</v>
      </c>
      <c r="O30" s="16">
        <f t="shared" si="40"/>
        <v>0</v>
      </c>
      <c r="P30" s="2">
        <f t="shared" si="41"/>
        <v>0</v>
      </c>
      <c r="Q30" s="2">
        <f t="shared" si="42"/>
        <v>0</v>
      </c>
      <c r="R30" s="23">
        <f t="shared" si="43"/>
        <v>0</v>
      </c>
    </row>
    <row r="31" spans="1:18" ht="37" customHeight="1" x14ac:dyDescent="0.4">
      <c r="A31" s="6">
        <v>28</v>
      </c>
      <c r="B31" s="7" t="s">
        <v>171</v>
      </c>
      <c r="C31" s="7" t="s">
        <v>52</v>
      </c>
      <c r="D31" s="9"/>
      <c r="E31" s="4"/>
      <c r="F31" s="4"/>
      <c r="G31" s="4"/>
      <c r="H31" s="4"/>
      <c r="I31" s="4">
        <f t="shared" si="35"/>
        <v>0</v>
      </c>
      <c r="J31" s="4">
        <f t="shared" si="36"/>
        <v>0</v>
      </c>
      <c r="K31" s="4"/>
      <c r="L31" s="4">
        <f t="shared" si="37"/>
        <v>0</v>
      </c>
      <c r="M31" s="4">
        <f t="shared" si="38"/>
        <v>1</v>
      </c>
      <c r="N31" s="16">
        <f t="shared" si="39"/>
        <v>0</v>
      </c>
      <c r="O31" s="16">
        <f t="shared" si="40"/>
        <v>0</v>
      </c>
      <c r="P31" s="2">
        <f t="shared" si="41"/>
        <v>0</v>
      </c>
      <c r="Q31" s="2">
        <f t="shared" si="42"/>
        <v>0</v>
      </c>
      <c r="R31" s="23">
        <f t="shared" si="43"/>
        <v>0</v>
      </c>
    </row>
    <row r="32" spans="1:18" ht="37" customHeight="1" x14ac:dyDescent="0.4">
      <c r="A32" s="60" t="s">
        <v>193</v>
      </c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1"/>
      <c r="O32" s="61"/>
      <c r="R32" s="23"/>
    </row>
    <row r="33" spans="1:18" ht="37" customHeight="1" x14ac:dyDescent="0.4">
      <c r="C33" s="56" t="s">
        <v>38</v>
      </c>
      <c r="D33" s="56"/>
      <c r="E33" s="56"/>
    </row>
    <row r="34" spans="1:18" ht="37" customHeight="1" x14ac:dyDescent="0.4">
      <c r="A34" s="57" t="s">
        <v>65</v>
      </c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</row>
  </sheetData>
  <sortState ref="A4:C8">
    <sortCondition ref="A4:A8"/>
  </sortState>
  <mergeCells count="6">
    <mergeCell ref="N2:P2"/>
    <mergeCell ref="Q2:R2"/>
    <mergeCell ref="A32:O32"/>
    <mergeCell ref="C33:E33"/>
    <mergeCell ref="A34:R34"/>
    <mergeCell ref="A1:M2"/>
  </mergeCells>
  <phoneticPr fontId="11" type="noConversion"/>
  <pageMargins left="0.45" right="0.26874999999999999" top="0.57916666666666705" bottom="0.53888888888888897" header="0.3" footer="0.3"/>
  <pageSetup paperSize="9" orientation="landscape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topLeftCell="A7" zoomScale="56" zoomScaleNormal="56" workbookViewId="0">
      <selection activeCell="Z16" sqref="Z16"/>
    </sheetView>
  </sheetViews>
  <sheetFormatPr defaultColWidth="9" defaultRowHeight="17" x14ac:dyDescent="0.4"/>
  <cols>
    <col min="1" max="1" width="5.1796875" style="1" customWidth="1"/>
    <col min="2" max="2" width="9.6328125" style="1" customWidth="1"/>
    <col min="3" max="3" width="12.453125" style="1" customWidth="1"/>
    <col min="4" max="8" width="7" style="1" customWidth="1"/>
    <col min="9" max="9" width="7.453125" style="1" customWidth="1"/>
    <col min="10" max="10" width="8" style="1" customWidth="1"/>
    <col min="11" max="11" width="8.179687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7.36328125" style="1" customWidth="1"/>
    <col min="16" max="16" width="7.26953125" style="2" customWidth="1"/>
    <col min="17" max="17" width="7.6328125" style="2" customWidth="1"/>
    <col min="18" max="18" width="11.90625" style="1" customWidth="1"/>
    <col min="19" max="16384" width="9" style="1"/>
  </cols>
  <sheetData>
    <row r="1" spans="1:18" ht="27.65" customHeight="1" x14ac:dyDescent="0.4">
      <c r="A1" s="58" t="s">
        <v>194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8" ht="24.65" customHeight="1" x14ac:dyDescent="0.4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3" t="s">
        <v>48</v>
      </c>
      <c r="O2" s="53"/>
      <c r="P2" s="53"/>
      <c r="Q2" s="54" t="s">
        <v>2</v>
      </c>
      <c r="R2" s="54"/>
    </row>
    <row r="3" spans="1:18" ht="45" customHeight="1" x14ac:dyDescent="0.4">
      <c r="A3" s="4" t="s">
        <v>3</v>
      </c>
      <c r="B3" s="5" t="s">
        <v>4</v>
      </c>
      <c r="C3" s="5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11" t="s">
        <v>11</v>
      </c>
      <c r="J3" s="12" t="s">
        <v>12</v>
      </c>
      <c r="K3" s="13" t="s">
        <v>13</v>
      </c>
      <c r="L3" s="13" t="s">
        <v>14</v>
      </c>
      <c r="M3" s="38" t="s">
        <v>15</v>
      </c>
      <c r="N3" s="14" t="s">
        <v>16</v>
      </c>
      <c r="O3" s="14" t="s">
        <v>17</v>
      </c>
      <c r="P3" s="15" t="s">
        <v>18</v>
      </c>
      <c r="Q3" s="19" t="s">
        <v>19</v>
      </c>
      <c r="R3" s="20" t="s">
        <v>20</v>
      </c>
    </row>
    <row r="4" spans="1:18" ht="37" customHeight="1" x14ac:dyDescent="0.4">
      <c r="A4" s="6">
        <v>1</v>
      </c>
      <c r="B4" s="7" t="s">
        <v>197</v>
      </c>
      <c r="C4" s="7" t="s">
        <v>196</v>
      </c>
      <c r="D4" s="9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v>1</v>
      </c>
      <c r="N4" s="16">
        <f t="shared" ref="N4" si="0">MAX(D4:H4)</f>
        <v>0</v>
      </c>
      <c r="O4" s="16">
        <f t="shared" ref="O4" si="1">MIN(D4:H4)</f>
        <v>0</v>
      </c>
      <c r="P4" s="2">
        <f t="shared" ref="P4" si="2">SUM(I4-N4-O4)</f>
        <v>0</v>
      </c>
      <c r="Q4" s="2">
        <f>AVERAGE(N4:O4)</f>
        <v>0</v>
      </c>
      <c r="R4" s="21">
        <f>L4-Q4</f>
        <v>0</v>
      </c>
    </row>
    <row r="5" spans="1:18" ht="37" customHeight="1" x14ac:dyDescent="0.4">
      <c r="A5" s="6">
        <v>2</v>
      </c>
      <c r="B5" s="7" t="s">
        <v>198</v>
      </c>
      <c r="C5" s="7" t="s">
        <v>68</v>
      </c>
      <c r="D5" s="9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v>1</v>
      </c>
      <c r="N5" s="16">
        <f>MAX(D5:H5)</f>
        <v>0</v>
      </c>
      <c r="O5" s="16">
        <f>MIN(D5:H5)</f>
        <v>0</v>
      </c>
      <c r="P5" s="2">
        <f>SUM(I5-N5-O5)</f>
        <v>0</v>
      </c>
      <c r="Q5" s="2">
        <f t="shared" ref="Q5" si="6">AVERAGE(N5:O5)</f>
        <v>0</v>
      </c>
      <c r="R5" s="23">
        <f t="shared" ref="R5" si="7">L5-Q5</f>
        <v>0</v>
      </c>
    </row>
    <row r="6" spans="1:18" ht="37" customHeight="1" x14ac:dyDescent="0.4">
      <c r="A6" s="6">
        <v>3</v>
      </c>
      <c r="B6" s="7" t="s">
        <v>199</v>
      </c>
      <c r="C6" s="7" t="s">
        <v>52</v>
      </c>
      <c r="D6" s="9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v>1</v>
      </c>
      <c r="N6" s="16">
        <f>MAX(D6:H6)</f>
        <v>0</v>
      </c>
      <c r="O6" s="16">
        <f>MIN(D6:H6)</f>
        <v>0</v>
      </c>
      <c r="P6" s="2">
        <f>SUM(I6-N6-O6)</f>
        <v>0</v>
      </c>
      <c r="Q6" s="2">
        <f>AVERAGE(N6:O6)</f>
        <v>0</v>
      </c>
      <c r="R6" s="23">
        <f>L6-Q6</f>
        <v>0</v>
      </c>
    </row>
    <row r="7" spans="1:18" ht="37" customHeight="1" x14ac:dyDescent="0.4">
      <c r="A7" s="6">
        <v>4</v>
      </c>
      <c r="B7" s="7" t="s">
        <v>201</v>
      </c>
      <c r="C7" s="7" t="s">
        <v>157</v>
      </c>
      <c r="D7" s="9"/>
      <c r="E7" s="4"/>
      <c r="F7" s="4"/>
      <c r="G7" s="4"/>
      <c r="H7" s="4"/>
      <c r="I7" s="4">
        <f t="shared" ref="I7" si="8">SUM(D7:H7)</f>
        <v>0</v>
      </c>
      <c r="J7" s="4">
        <f t="shared" ref="J7" si="9">SUM(P7/3)</f>
        <v>0</v>
      </c>
      <c r="K7" s="4"/>
      <c r="L7" s="4">
        <f t="shared" ref="L7" si="10">SUM(J7:K7)</f>
        <v>0</v>
      </c>
      <c r="M7" s="4">
        <v>1</v>
      </c>
      <c r="N7" s="16">
        <f t="shared" ref="N7" si="11">MAX(D7:H7)</f>
        <v>0</v>
      </c>
      <c r="O7" s="16">
        <f t="shared" ref="O7" si="12">MIN(D7:H7)</f>
        <v>0</v>
      </c>
      <c r="P7" s="2">
        <f t="shared" ref="P7" si="13">SUM(I7-N7-O7)</f>
        <v>0</v>
      </c>
      <c r="Q7" s="2">
        <f t="shared" ref="Q7" si="14">AVERAGE(N7:O7)</f>
        <v>0</v>
      </c>
      <c r="R7" s="23">
        <f t="shared" ref="R7" si="15">L7-Q7</f>
        <v>0</v>
      </c>
    </row>
    <row r="8" spans="1:18" ht="37" customHeight="1" x14ac:dyDescent="0.4">
      <c r="A8" s="6">
        <v>5</v>
      </c>
      <c r="B8" s="7" t="s">
        <v>202</v>
      </c>
      <c r="C8" s="7" t="s">
        <v>174</v>
      </c>
      <c r="D8" s="9"/>
      <c r="E8" s="4"/>
      <c r="F8" s="4"/>
      <c r="G8" s="4"/>
      <c r="H8" s="4"/>
      <c r="I8" s="4">
        <f t="shared" ref="I8:I18" si="16">SUM(D8:H8)</f>
        <v>0</v>
      </c>
      <c r="J8" s="4">
        <f t="shared" ref="J8:J18" si="17">SUM(P8/3)</f>
        <v>0</v>
      </c>
      <c r="K8" s="4"/>
      <c r="L8" s="4">
        <f t="shared" ref="L8:L18" si="18">SUM(J8:K8)</f>
        <v>0</v>
      </c>
      <c r="M8" s="4">
        <v>1</v>
      </c>
      <c r="N8" s="16">
        <f t="shared" ref="N8:N18" si="19">MAX(D8:H8)</f>
        <v>0</v>
      </c>
      <c r="O8" s="16">
        <f t="shared" ref="O8:O18" si="20">MIN(D8:H8)</f>
        <v>0</v>
      </c>
      <c r="P8" s="2">
        <f t="shared" ref="P8:P18" si="21">SUM(I8-N8-O8)</f>
        <v>0</v>
      </c>
      <c r="Q8" s="2">
        <f t="shared" ref="Q8:Q18" si="22">AVERAGE(N8:O8)</f>
        <v>0</v>
      </c>
      <c r="R8" s="23">
        <f t="shared" ref="R8:R18" si="23">L8-Q8</f>
        <v>0</v>
      </c>
    </row>
    <row r="9" spans="1:18" ht="37" customHeight="1" x14ac:dyDescent="0.4">
      <c r="A9" s="6">
        <v>6</v>
      </c>
      <c r="B9" s="7" t="s">
        <v>206</v>
      </c>
      <c r="C9" s="7" t="s">
        <v>185</v>
      </c>
      <c r="D9" s="9"/>
      <c r="E9" s="4"/>
      <c r="F9" s="4"/>
      <c r="G9" s="4"/>
      <c r="H9" s="4"/>
      <c r="I9" s="4">
        <f t="shared" si="16"/>
        <v>0</v>
      </c>
      <c r="J9" s="4">
        <f t="shared" si="17"/>
        <v>0</v>
      </c>
      <c r="K9" s="4"/>
      <c r="L9" s="4">
        <f t="shared" si="18"/>
        <v>0</v>
      </c>
      <c r="M9" s="4">
        <v>1</v>
      </c>
      <c r="N9" s="16">
        <f t="shared" si="19"/>
        <v>0</v>
      </c>
      <c r="O9" s="16">
        <f t="shared" si="20"/>
        <v>0</v>
      </c>
      <c r="P9" s="2">
        <f t="shared" si="21"/>
        <v>0</v>
      </c>
      <c r="Q9" s="2">
        <f t="shared" si="22"/>
        <v>0</v>
      </c>
      <c r="R9" s="23">
        <f t="shared" si="23"/>
        <v>0</v>
      </c>
    </row>
    <row r="10" spans="1:18" ht="37" customHeight="1" x14ac:dyDescent="0.4">
      <c r="A10" s="6">
        <v>7</v>
      </c>
      <c r="B10" s="7" t="s">
        <v>207</v>
      </c>
      <c r="C10" s="7" t="s">
        <v>183</v>
      </c>
      <c r="D10" s="9"/>
      <c r="E10" s="4"/>
      <c r="F10" s="4"/>
      <c r="G10" s="4"/>
      <c r="H10" s="4"/>
      <c r="I10" s="4">
        <f t="shared" si="16"/>
        <v>0</v>
      </c>
      <c r="J10" s="4">
        <f t="shared" si="17"/>
        <v>0</v>
      </c>
      <c r="K10" s="4"/>
      <c r="L10" s="4">
        <f t="shared" si="18"/>
        <v>0</v>
      </c>
      <c r="M10" s="4">
        <v>1</v>
      </c>
      <c r="N10" s="16">
        <f t="shared" si="19"/>
        <v>0</v>
      </c>
      <c r="O10" s="16">
        <f t="shared" si="20"/>
        <v>0</v>
      </c>
      <c r="P10" s="2">
        <f t="shared" si="21"/>
        <v>0</v>
      </c>
      <c r="Q10" s="2">
        <f t="shared" si="22"/>
        <v>0</v>
      </c>
      <c r="R10" s="23">
        <f t="shared" si="23"/>
        <v>0</v>
      </c>
    </row>
    <row r="11" spans="1:18" ht="37" customHeight="1" x14ac:dyDescent="0.4">
      <c r="A11" s="6">
        <v>8</v>
      </c>
      <c r="B11" s="7" t="s">
        <v>125</v>
      </c>
      <c r="C11" s="7" t="s">
        <v>52</v>
      </c>
      <c r="D11" s="9"/>
      <c r="E11" s="4"/>
      <c r="F11" s="4"/>
      <c r="G11" s="4"/>
      <c r="H11" s="4"/>
      <c r="I11" s="4">
        <f t="shared" si="16"/>
        <v>0</v>
      </c>
      <c r="J11" s="4">
        <f t="shared" si="17"/>
        <v>0</v>
      </c>
      <c r="K11" s="4"/>
      <c r="L11" s="4">
        <f t="shared" si="18"/>
        <v>0</v>
      </c>
      <c r="M11" s="4">
        <v>1</v>
      </c>
      <c r="N11" s="16">
        <f t="shared" si="19"/>
        <v>0</v>
      </c>
      <c r="O11" s="16">
        <f t="shared" si="20"/>
        <v>0</v>
      </c>
      <c r="P11" s="2">
        <f t="shared" si="21"/>
        <v>0</v>
      </c>
      <c r="Q11" s="2">
        <f t="shared" si="22"/>
        <v>0</v>
      </c>
      <c r="R11" s="23">
        <f t="shared" si="23"/>
        <v>0</v>
      </c>
    </row>
    <row r="12" spans="1:18" ht="37" customHeight="1" x14ac:dyDescent="0.4">
      <c r="A12" s="6">
        <v>9</v>
      </c>
      <c r="B12" s="7" t="s">
        <v>203</v>
      </c>
      <c r="C12" s="25" t="s">
        <v>174</v>
      </c>
      <c r="D12" s="9"/>
      <c r="E12" s="4"/>
      <c r="F12" s="4"/>
      <c r="G12" s="4"/>
      <c r="H12" s="4"/>
      <c r="I12" s="4">
        <f t="shared" si="16"/>
        <v>0</v>
      </c>
      <c r="J12" s="4">
        <f t="shared" si="17"/>
        <v>0</v>
      </c>
      <c r="K12" s="4"/>
      <c r="L12" s="4">
        <f t="shared" si="18"/>
        <v>0</v>
      </c>
      <c r="M12" s="4">
        <v>1</v>
      </c>
      <c r="N12" s="16">
        <f t="shared" si="19"/>
        <v>0</v>
      </c>
      <c r="O12" s="16">
        <f t="shared" si="20"/>
        <v>0</v>
      </c>
      <c r="P12" s="2">
        <f t="shared" si="21"/>
        <v>0</v>
      </c>
      <c r="Q12" s="2">
        <f t="shared" si="22"/>
        <v>0</v>
      </c>
      <c r="R12" s="23">
        <f t="shared" si="23"/>
        <v>0</v>
      </c>
    </row>
    <row r="13" spans="1:18" ht="37" customHeight="1" x14ac:dyDescent="0.4">
      <c r="A13" s="6">
        <v>10</v>
      </c>
      <c r="B13" s="7" t="s">
        <v>204</v>
      </c>
      <c r="C13" s="7" t="s">
        <v>68</v>
      </c>
      <c r="D13" s="9"/>
      <c r="E13" s="4"/>
      <c r="F13" s="4"/>
      <c r="G13" s="4"/>
      <c r="H13" s="4"/>
      <c r="I13" s="4">
        <f t="shared" si="16"/>
        <v>0</v>
      </c>
      <c r="J13" s="4">
        <f t="shared" si="17"/>
        <v>0</v>
      </c>
      <c r="K13" s="4"/>
      <c r="L13" s="4">
        <f t="shared" si="18"/>
        <v>0</v>
      </c>
      <c r="M13" s="4">
        <v>1</v>
      </c>
      <c r="N13" s="16">
        <f t="shared" si="19"/>
        <v>0</v>
      </c>
      <c r="O13" s="16">
        <f t="shared" si="20"/>
        <v>0</v>
      </c>
      <c r="P13" s="2">
        <f t="shared" si="21"/>
        <v>0</v>
      </c>
      <c r="Q13" s="2">
        <f t="shared" si="22"/>
        <v>0</v>
      </c>
      <c r="R13" s="23">
        <f t="shared" si="23"/>
        <v>0</v>
      </c>
    </row>
    <row r="14" spans="1:18" ht="37" customHeight="1" x14ac:dyDescent="0.4">
      <c r="A14" s="6">
        <v>11</v>
      </c>
      <c r="B14" s="7" t="s">
        <v>205</v>
      </c>
      <c r="C14" s="7" t="s">
        <v>185</v>
      </c>
      <c r="D14" s="9"/>
      <c r="E14" s="4"/>
      <c r="F14" s="4"/>
      <c r="G14" s="4"/>
      <c r="H14" s="4"/>
      <c r="I14" s="4">
        <f t="shared" si="16"/>
        <v>0</v>
      </c>
      <c r="J14" s="4">
        <f t="shared" si="17"/>
        <v>0</v>
      </c>
      <c r="K14" s="4"/>
      <c r="L14" s="4">
        <f t="shared" si="18"/>
        <v>0</v>
      </c>
      <c r="M14" s="4">
        <v>1</v>
      </c>
      <c r="N14" s="16">
        <f t="shared" si="19"/>
        <v>0</v>
      </c>
      <c r="O14" s="16">
        <f t="shared" si="20"/>
        <v>0</v>
      </c>
      <c r="P14" s="2">
        <f t="shared" si="21"/>
        <v>0</v>
      </c>
      <c r="Q14" s="2">
        <f t="shared" si="22"/>
        <v>0</v>
      </c>
      <c r="R14" s="23">
        <f t="shared" si="23"/>
        <v>0</v>
      </c>
    </row>
    <row r="15" spans="1:18" ht="37" customHeight="1" x14ac:dyDescent="0.4">
      <c r="A15" s="6">
        <v>12</v>
      </c>
      <c r="B15" s="25" t="s">
        <v>195</v>
      </c>
      <c r="C15" s="7" t="s">
        <v>196</v>
      </c>
      <c r="D15" s="9"/>
      <c r="E15" s="4"/>
      <c r="F15" s="4"/>
      <c r="G15" s="4"/>
      <c r="H15" s="4"/>
      <c r="I15" s="4">
        <f t="shared" si="16"/>
        <v>0</v>
      </c>
      <c r="J15" s="4">
        <f t="shared" si="17"/>
        <v>0</v>
      </c>
      <c r="K15" s="4"/>
      <c r="L15" s="4">
        <f t="shared" si="18"/>
        <v>0</v>
      </c>
      <c r="M15" s="4">
        <v>1</v>
      </c>
      <c r="N15" s="16">
        <f t="shared" si="19"/>
        <v>0</v>
      </c>
      <c r="O15" s="16">
        <f t="shared" si="20"/>
        <v>0</v>
      </c>
      <c r="P15" s="2">
        <f t="shared" si="21"/>
        <v>0</v>
      </c>
      <c r="Q15" s="2">
        <f t="shared" si="22"/>
        <v>0</v>
      </c>
      <c r="R15" s="23">
        <f t="shared" si="23"/>
        <v>0</v>
      </c>
    </row>
    <row r="16" spans="1:18" ht="37" customHeight="1" x14ac:dyDescent="0.4">
      <c r="A16" s="6">
        <v>13</v>
      </c>
      <c r="B16" s="7" t="s">
        <v>208</v>
      </c>
      <c r="C16" s="7" t="s">
        <v>183</v>
      </c>
      <c r="D16" s="9"/>
      <c r="E16" s="4"/>
      <c r="F16" s="4"/>
      <c r="G16" s="4"/>
      <c r="H16" s="4"/>
      <c r="I16" s="4">
        <f t="shared" si="16"/>
        <v>0</v>
      </c>
      <c r="J16" s="4">
        <f t="shared" si="17"/>
        <v>0</v>
      </c>
      <c r="K16" s="4"/>
      <c r="L16" s="4">
        <f t="shared" si="18"/>
        <v>0</v>
      </c>
      <c r="M16" s="4">
        <v>1</v>
      </c>
      <c r="N16" s="16">
        <f t="shared" si="19"/>
        <v>0</v>
      </c>
      <c r="O16" s="16">
        <f t="shared" si="20"/>
        <v>0</v>
      </c>
      <c r="P16" s="2">
        <f t="shared" si="21"/>
        <v>0</v>
      </c>
      <c r="Q16" s="2">
        <f t="shared" si="22"/>
        <v>0</v>
      </c>
      <c r="R16" s="23">
        <f t="shared" si="23"/>
        <v>0</v>
      </c>
    </row>
    <row r="17" spans="1:18" ht="37" customHeight="1" x14ac:dyDescent="0.4">
      <c r="A17" s="6">
        <v>14</v>
      </c>
      <c r="B17" s="7" t="s">
        <v>200</v>
      </c>
      <c r="C17" s="7" t="s">
        <v>52</v>
      </c>
      <c r="D17" s="9"/>
      <c r="E17" s="4"/>
      <c r="F17" s="4"/>
      <c r="G17" s="4"/>
      <c r="H17" s="4"/>
      <c r="I17" s="4">
        <f t="shared" si="16"/>
        <v>0</v>
      </c>
      <c r="J17" s="4">
        <f t="shared" si="17"/>
        <v>0</v>
      </c>
      <c r="K17" s="4"/>
      <c r="L17" s="4">
        <f t="shared" si="18"/>
        <v>0</v>
      </c>
      <c r="M17" s="4">
        <v>1</v>
      </c>
      <c r="N17" s="16">
        <f t="shared" si="19"/>
        <v>0</v>
      </c>
      <c r="O17" s="16">
        <f t="shared" si="20"/>
        <v>0</v>
      </c>
      <c r="P17" s="2">
        <f t="shared" si="21"/>
        <v>0</v>
      </c>
      <c r="Q17" s="2">
        <f t="shared" si="22"/>
        <v>0</v>
      </c>
      <c r="R17" s="23">
        <f t="shared" si="23"/>
        <v>0</v>
      </c>
    </row>
    <row r="18" spans="1:18" ht="37" customHeight="1" x14ac:dyDescent="0.4">
      <c r="A18" s="6">
        <v>15</v>
      </c>
      <c r="B18" s="7" t="s">
        <v>209</v>
      </c>
      <c r="C18" s="7" t="s">
        <v>183</v>
      </c>
      <c r="D18" s="9"/>
      <c r="E18" s="4"/>
      <c r="F18" s="4"/>
      <c r="G18" s="4"/>
      <c r="H18" s="4"/>
      <c r="I18" s="4">
        <f t="shared" si="16"/>
        <v>0</v>
      </c>
      <c r="J18" s="4">
        <f t="shared" si="17"/>
        <v>0</v>
      </c>
      <c r="K18" s="4"/>
      <c r="L18" s="4">
        <f t="shared" si="18"/>
        <v>0</v>
      </c>
      <c r="M18" s="4">
        <v>1</v>
      </c>
      <c r="N18" s="16">
        <f t="shared" si="19"/>
        <v>0</v>
      </c>
      <c r="O18" s="16">
        <f t="shared" si="20"/>
        <v>0</v>
      </c>
      <c r="P18" s="2">
        <f t="shared" si="21"/>
        <v>0</v>
      </c>
      <c r="Q18" s="2">
        <f t="shared" si="22"/>
        <v>0</v>
      </c>
      <c r="R18" s="23">
        <f t="shared" si="23"/>
        <v>0</v>
      </c>
    </row>
    <row r="19" spans="1:18" ht="37" customHeight="1" x14ac:dyDescent="0.4">
      <c r="A19" s="60" t="s">
        <v>210</v>
      </c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1"/>
      <c r="O19" s="61"/>
    </row>
    <row r="20" spans="1:18" ht="37" customHeight="1" x14ac:dyDescent="0.4">
      <c r="A20" s="26"/>
      <c r="B20" s="26"/>
      <c r="C20" s="56" t="s">
        <v>38</v>
      </c>
      <c r="D20" s="56"/>
      <c r="E20" s="5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8" ht="37" customHeight="1" x14ac:dyDescent="0.4">
      <c r="A21" s="57" t="s">
        <v>65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</row>
  </sheetData>
  <sortState ref="A4:C10">
    <sortCondition ref="A4:A10"/>
  </sortState>
  <mergeCells count="6">
    <mergeCell ref="N2:P2"/>
    <mergeCell ref="Q2:R2"/>
    <mergeCell ref="A19:O19"/>
    <mergeCell ref="C20:E20"/>
    <mergeCell ref="A21:R21"/>
    <mergeCell ref="A1:M2"/>
  </mergeCells>
  <phoneticPr fontId="11" type="noConversion"/>
  <pageMargins left="0.45" right="0.26874999999999999" top="0.57916666666666705" bottom="0.53888888888888897" header="0.3" footer="0.3"/>
  <pageSetup paperSize="9" orientation="landscape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opLeftCell="A7" zoomScale="58" zoomScaleNormal="58" workbookViewId="0">
      <selection activeCell="Q1" sqref="Q1"/>
    </sheetView>
  </sheetViews>
  <sheetFormatPr defaultColWidth="9" defaultRowHeight="17" x14ac:dyDescent="0.4"/>
  <cols>
    <col min="1" max="1" width="5.1796875" style="1" customWidth="1"/>
    <col min="2" max="2" width="9.6328125" style="1" customWidth="1"/>
    <col min="3" max="3" width="12.453125" style="1" customWidth="1"/>
    <col min="4" max="8" width="7" style="1" customWidth="1"/>
    <col min="9" max="9" width="7.453125" style="1" customWidth="1"/>
    <col min="10" max="10" width="7.1796875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7.81640625" style="1" customWidth="1"/>
    <col min="15" max="15" width="7.36328125" style="1" customWidth="1"/>
    <col min="16" max="16" width="7.453125" style="2" customWidth="1"/>
    <col min="17" max="17" width="7.6328125" style="2" customWidth="1"/>
    <col min="18" max="18" width="11.90625" style="1" customWidth="1"/>
    <col min="19" max="16384" width="9" style="1"/>
  </cols>
  <sheetData>
    <row r="1" spans="1:18" ht="27.65" customHeight="1" x14ac:dyDescent="0.4">
      <c r="A1" s="58" t="s">
        <v>211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8" ht="24.65" customHeight="1" x14ac:dyDescent="0.4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3" t="s">
        <v>48</v>
      </c>
      <c r="O2" s="53"/>
      <c r="P2" s="53"/>
      <c r="Q2" s="54" t="s">
        <v>2</v>
      </c>
      <c r="R2" s="54"/>
    </row>
    <row r="3" spans="1:18" ht="45" customHeight="1" x14ac:dyDescent="0.4">
      <c r="A3" s="4" t="s">
        <v>3</v>
      </c>
      <c r="B3" s="5" t="s">
        <v>4</v>
      </c>
      <c r="C3" s="5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11" t="s">
        <v>11</v>
      </c>
      <c r="J3" s="12" t="s">
        <v>212</v>
      </c>
      <c r="K3" s="13" t="s">
        <v>13</v>
      </c>
      <c r="L3" s="13" t="s">
        <v>14</v>
      </c>
      <c r="M3" s="4" t="s">
        <v>15</v>
      </c>
      <c r="N3" s="14" t="s">
        <v>16</v>
      </c>
      <c r="O3" s="14" t="s">
        <v>17</v>
      </c>
      <c r="P3" s="15" t="s">
        <v>18</v>
      </c>
      <c r="Q3" s="19" t="s">
        <v>19</v>
      </c>
      <c r="R3" s="20" t="s">
        <v>20</v>
      </c>
    </row>
    <row r="4" spans="1:18" ht="37" customHeight="1" x14ac:dyDescent="0.4">
      <c r="A4" s="6">
        <v>1</v>
      </c>
      <c r="B4" s="7" t="s">
        <v>218</v>
      </c>
      <c r="C4" s="7" t="s">
        <v>176</v>
      </c>
      <c r="D4" s="37"/>
      <c r="E4" s="38"/>
      <c r="F4" s="38"/>
      <c r="G4" s="38"/>
      <c r="H4" s="38"/>
      <c r="I4" s="38">
        <f>SUM(D4:H4)</f>
        <v>0</v>
      </c>
      <c r="J4" s="38">
        <f>SUM(P4/3)</f>
        <v>0</v>
      </c>
      <c r="K4" s="38"/>
      <c r="L4" s="38">
        <f>SUM(J4:K4)</f>
        <v>0</v>
      </c>
      <c r="M4" s="38">
        <f>RANK(L4,$L$4:$L$6)</f>
        <v>1</v>
      </c>
      <c r="N4" s="16">
        <f t="shared" ref="N4" si="0">MAX(D4:H4)</f>
        <v>0</v>
      </c>
      <c r="O4" s="16">
        <f t="shared" ref="O4" si="1">MIN(D4:H4)</f>
        <v>0</v>
      </c>
      <c r="P4" s="2">
        <f t="shared" ref="P4" si="2">SUM(I4-N4-O4)</f>
        <v>0</v>
      </c>
      <c r="Q4" s="2">
        <f>AVERAGE(N4:O4)</f>
        <v>0</v>
      </c>
      <c r="R4" s="21">
        <f>L4-Q4</f>
        <v>0</v>
      </c>
    </row>
    <row r="5" spans="1:18" ht="37" customHeight="1" x14ac:dyDescent="0.4">
      <c r="A5" s="6">
        <v>2</v>
      </c>
      <c r="B5" s="7" t="s">
        <v>219</v>
      </c>
      <c r="C5" s="7" t="s">
        <v>179</v>
      </c>
      <c r="D5" s="37"/>
      <c r="E5" s="38"/>
      <c r="F5" s="38"/>
      <c r="G5" s="38"/>
      <c r="H5" s="38"/>
      <c r="I5" s="38">
        <f t="shared" ref="I5" si="3">SUM(D5:H5)</f>
        <v>0</v>
      </c>
      <c r="J5" s="38">
        <f t="shared" ref="J5" si="4">SUM(P5/3)</f>
        <v>0</v>
      </c>
      <c r="K5" s="38"/>
      <c r="L5" s="38">
        <f t="shared" ref="L5" si="5">SUM(J5:K5)</f>
        <v>0</v>
      </c>
      <c r="M5" s="38">
        <f>RANK(L5,$L$4:$L$6)</f>
        <v>1</v>
      </c>
      <c r="N5" s="16">
        <f>MAX(D5:H5)</f>
        <v>0</v>
      </c>
      <c r="O5" s="16">
        <f>MIN(D5:H5)</f>
        <v>0</v>
      </c>
      <c r="P5" s="2">
        <f>SUM(I5-N5-O5)</f>
        <v>0</v>
      </c>
      <c r="Q5" s="2">
        <f t="shared" ref="Q5" si="6">AVERAGE(N5:O5)</f>
        <v>0</v>
      </c>
      <c r="R5" s="23">
        <f t="shared" ref="R5" si="7">L5-Q5</f>
        <v>0</v>
      </c>
    </row>
    <row r="6" spans="1:18" ht="37" customHeight="1" x14ac:dyDescent="0.4">
      <c r="A6" s="6">
        <v>3</v>
      </c>
      <c r="B6" s="7" t="s">
        <v>220</v>
      </c>
      <c r="C6" s="7" t="s">
        <v>179</v>
      </c>
      <c r="D6" s="37"/>
      <c r="E6" s="38"/>
      <c r="F6" s="38"/>
      <c r="G6" s="38"/>
      <c r="H6" s="38"/>
      <c r="I6" s="38">
        <f>SUM(D6:H6)</f>
        <v>0</v>
      </c>
      <c r="J6" s="38">
        <f>SUM(P6/3)</f>
        <v>0</v>
      </c>
      <c r="K6" s="38"/>
      <c r="L6" s="38">
        <f>SUM(J6:K6)</f>
        <v>0</v>
      </c>
      <c r="M6" s="38">
        <f>RANK(L6,$L$4:$L$6)</f>
        <v>1</v>
      </c>
      <c r="N6" s="39">
        <f>MAX(D6:H6)</f>
        <v>0</v>
      </c>
      <c r="O6" s="34">
        <f>MIN(D6:H6)</f>
        <v>0</v>
      </c>
      <c r="P6" s="2">
        <f>SUM(I6-N6-O6)</f>
        <v>0</v>
      </c>
      <c r="Q6" s="2">
        <f>AVERAGE(N6:O6)</f>
        <v>0</v>
      </c>
      <c r="R6" s="23">
        <f>L6-Q6</f>
        <v>0</v>
      </c>
    </row>
    <row r="7" spans="1:18" ht="37" customHeight="1" x14ac:dyDescent="0.4">
      <c r="A7" s="6">
        <v>4</v>
      </c>
      <c r="B7" s="7" t="s">
        <v>222</v>
      </c>
      <c r="C7" s="7" t="s">
        <v>223</v>
      </c>
      <c r="D7" s="37"/>
      <c r="E7" s="38"/>
      <c r="F7" s="38"/>
      <c r="G7" s="38"/>
      <c r="H7" s="38"/>
      <c r="I7" s="38">
        <f t="shared" ref="I7" si="8">SUM(D7:H7)</f>
        <v>0</v>
      </c>
      <c r="J7" s="38">
        <f t="shared" ref="J7" si="9">SUM(P7/3)</f>
        <v>0</v>
      </c>
      <c r="K7" s="38"/>
      <c r="L7" s="38">
        <f t="shared" ref="L7" si="10">SUM(J7:K7)</f>
        <v>0</v>
      </c>
      <c r="M7" s="38">
        <f t="shared" ref="M7" si="11">RANK(L7,$L$4:$L$6)</f>
        <v>1</v>
      </c>
      <c r="N7" s="16">
        <f t="shared" ref="N7" si="12">MAX(D7:H7)</f>
        <v>0</v>
      </c>
      <c r="O7" s="16">
        <f t="shared" ref="O7" si="13">MIN(D7:H7)</f>
        <v>0</v>
      </c>
      <c r="P7" s="2">
        <f t="shared" ref="P7" si="14">SUM(I7-N7-O7)</f>
        <v>0</v>
      </c>
      <c r="Q7" s="2">
        <f t="shared" ref="Q7" si="15">AVERAGE(N7:O7)</f>
        <v>0</v>
      </c>
      <c r="R7" s="23">
        <f t="shared" ref="R7" si="16">L7-Q7</f>
        <v>0</v>
      </c>
    </row>
    <row r="8" spans="1:18" ht="37" customHeight="1" x14ac:dyDescent="0.4">
      <c r="A8" s="6">
        <v>5</v>
      </c>
      <c r="B8" s="7" t="s">
        <v>224</v>
      </c>
      <c r="C8" s="7" t="s">
        <v>174</v>
      </c>
      <c r="D8" s="37"/>
      <c r="E8" s="38"/>
      <c r="F8" s="38"/>
      <c r="G8" s="38"/>
      <c r="H8" s="38"/>
      <c r="I8" s="38">
        <f>SUM(D8:H8)</f>
        <v>0</v>
      </c>
      <c r="J8" s="38">
        <f>SUM(P8/3)</f>
        <v>0</v>
      </c>
      <c r="K8" s="38"/>
      <c r="L8" s="38">
        <f>SUM(J8:K8)</f>
        <v>0</v>
      </c>
      <c r="M8" s="38">
        <f>RANK(L8,$L$4:$L$6)</f>
        <v>1</v>
      </c>
      <c r="N8" s="39">
        <f>MAX(D8:H8)</f>
        <v>0</v>
      </c>
      <c r="O8" s="34">
        <f>MIN(D8:H8)</f>
        <v>0</v>
      </c>
      <c r="P8" s="2">
        <f>SUM(I8-N8-O8)</f>
        <v>0</v>
      </c>
      <c r="Q8" s="2">
        <f>AVERAGE(N8:O8)</f>
        <v>0</v>
      </c>
      <c r="R8" s="23">
        <f>L8-Q8</f>
        <v>0</v>
      </c>
    </row>
    <row r="9" spans="1:18" ht="37" customHeight="1" x14ac:dyDescent="0.4">
      <c r="A9" s="6">
        <v>6</v>
      </c>
      <c r="B9" s="7" t="s">
        <v>225</v>
      </c>
      <c r="C9" s="7" t="s">
        <v>190</v>
      </c>
      <c r="D9" s="37"/>
      <c r="E9" s="38"/>
      <c r="F9" s="38"/>
      <c r="G9" s="38"/>
      <c r="H9" s="38"/>
      <c r="I9" s="38">
        <f t="shared" ref="I9" si="17">SUM(D9:H9)</f>
        <v>0</v>
      </c>
      <c r="J9" s="38">
        <f t="shared" ref="J9" si="18">SUM(P9/3)</f>
        <v>0</v>
      </c>
      <c r="K9" s="38"/>
      <c r="L9" s="38">
        <f t="shared" ref="L9" si="19">SUM(J9:K9)</f>
        <v>0</v>
      </c>
      <c r="M9" s="38">
        <f t="shared" ref="M9" si="20">RANK(L9,$L$4:$L$6)</f>
        <v>1</v>
      </c>
      <c r="N9" s="16">
        <f t="shared" ref="N9" si="21">MAX(D9:H9)</f>
        <v>0</v>
      </c>
      <c r="O9" s="16">
        <f t="shared" ref="O9" si="22">MIN(D9:H9)</f>
        <v>0</v>
      </c>
      <c r="P9" s="2">
        <f t="shared" ref="P9" si="23">SUM(I9-N9-O9)</f>
        <v>0</v>
      </c>
      <c r="Q9" s="2">
        <f t="shared" ref="Q9" si="24">AVERAGE(N9:O9)</f>
        <v>0</v>
      </c>
      <c r="R9" s="23">
        <f t="shared" ref="R9" si="25">L9-Q9</f>
        <v>0</v>
      </c>
    </row>
    <row r="10" spans="1:18" ht="37" customHeight="1" x14ac:dyDescent="0.4">
      <c r="A10" s="6">
        <v>7</v>
      </c>
      <c r="B10" s="7" t="s">
        <v>226</v>
      </c>
      <c r="C10" s="7" t="s">
        <v>183</v>
      </c>
      <c r="D10" s="37"/>
      <c r="E10" s="38"/>
      <c r="F10" s="38"/>
      <c r="G10" s="38"/>
      <c r="H10" s="38"/>
      <c r="I10" s="38">
        <f t="shared" ref="I10:I16" si="26">SUM(D10:H10)</f>
        <v>0</v>
      </c>
      <c r="J10" s="38">
        <f t="shared" ref="J10:J16" si="27">SUM(P10/3)</f>
        <v>0</v>
      </c>
      <c r="K10" s="38"/>
      <c r="L10" s="38">
        <f t="shared" ref="L10:L16" si="28">SUM(J10:K10)</f>
        <v>0</v>
      </c>
      <c r="M10" s="38">
        <f t="shared" ref="M10:M16" si="29">RANK(L10,$L$4:$L$6)</f>
        <v>1</v>
      </c>
      <c r="N10" s="39">
        <f t="shared" ref="N10:N16" si="30">MAX(D10:H10)</f>
        <v>0</v>
      </c>
      <c r="O10" s="34">
        <f t="shared" ref="O10:O16" si="31">MIN(D10:H10)</f>
        <v>0</v>
      </c>
      <c r="P10" s="2">
        <f t="shared" ref="P10:P16" si="32">SUM(I10-N10-O10)</f>
        <v>0</v>
      </c>
      <c r="Q10" s="2">
        <f t="shared" ref="Q10:Q16" si="33">AVERAGE(N10:O10)</f>
        <v>0</v>
      </c>
      <c r="R10" s="23">
        <f t="shared" ref="R10:R16" si="34">L10-Q10</f>
        <v>0</v>
      </c>
    </row>
    <row r="11" spans="1:18" ht="37" customHeight="1" x14ac:dyDescent="0.4">
      <c r="A11" s="6">
        <v>8</v>
      </c>
      <c r="B11" s="7" t="s">
        <v>213</v>
      </c>
      <c r="C11" s="7" t="s">
        <v>155</v>
      </c>
      <c r="D11" s="37"/>
      <c r="E11" s="38"/>
      <c r="F11" s="38"/>
      <c r="G11" s="38"/>
      <c r="H11" s="38"/>
      <c r="I11" s="38">
        <f t="shared" si="26"/>
        <v>0</v>
      </c>
      <c r="J11" s="38">
        <f t="shared" si="27"/>
        <v>0</v>
      </c>
      <c r="K11" s="38"/>
      <c r="L11" s="38">
        <f t="shared" si="28"/>
        <v>0</v>
      </c>
      <c r="M11" s="38">
        <f t="shared" si="29"/>
        <v>1</v>
      </c>
      <c r="N11" s="16">
        <f t="shared" si="30"/>
        <v>0</v>
      </c>
      <c r="O11" s="16">
        <f t="shared" si="31"/>
        <v>0</v>
      </c>
      <c r="P11" s="2">
        <f t="shared" si="32"/>
        <v>0</v>
      </c>
      <c r="Q11" s="2">
        <f t="shared" si="33"/>
        <v>0</v>
      </c>
      <c r="R11" s="23">
        <f t="shared" si="34"/>
        <v>0</v>
      </c>
    </row>
    <row r="12" spans="1:18" ht="37" customHeight="1" x14ac:dyDescent="0.4">
      <c r="A12" s="6">
        <v>9</v>
      </c>
      <c r="B12" s="7" t="s">
        <v>214</v>
      </c>
      <c r="C12" s="7" t="s">
        <v>170</v>
      </c>
      <c r="D12" s="37"/>
      <c r="E12" s="38"/>
      <c r="F12" s="38"/>
      <c r="G12" s="38"/>
      <c r="H12" s="38"/>
      <c r="I12" s="38">
        <f t="shared" si="26"/>
        <v>0</v>
      </c>
      <c r="J12" s="38">
        <f t="shared" si="27"/>
        <v>0</v>
      </c>
      <c r="K12" s="38"/>
      <c r="L12" s="38">
        <f t="shared" si="28"/>
        <v>0</v>
      </c>
      <c r="M12" s="38">
        <f t="shared" si="29"/>
        <v>1</v>
      </c>
      <c r="N12" s="39">
        <f t="shared" si="30"/>
        <v>0</v>
      </c>
      <c r="O12" s="34">
        <f t="shared" si="31"/>
        <v>0</v>
      </c>
      <c r="P12" s="2">
        <f t="shared" si="32"/>
        <v>0</v>
      </c>
      <c r="Q12" s="2">
        <f t="shared" si="33"/>
        <v>0</v>
      </c>
      <c r="R12" s="23">
        <f t="shared" si="34"/>
        <v>0</v>
      </c>
    </row>
    <row r="13" spans="1:18" ht="37" customHeight="1" x14ac:dyDescent="0.4">
      <c r="A13" s="6">
        <v>10</v>
      </c>
      <c r="B13" s="7" t="s">
        <v>221</v>
      </c>
      <c r="C13" s="7" t="s">
        <v>179</v>
      </c>
      <c r="D13" s="37"/>
      <c r="E13" s="38"/>
      <c r="F13" s="38"/>
      <c r="G13" s="38"/>
      <c r="H13" s="38"/>
      <c r="I13" s="38">
        <f t="shared" si="26"/>
        <v>0</v>
      </c>
      <c r="J13" s="38">
        <f t="shared" si="27"/>
        <v>0</v>
      </c>
      <c r="K13" s="38"/>
      <c r="L13" s="38">
        <f t="shared" si="28"/>
        <v>0</v>
      </c>
      <c r="M13" s="38">
        <f t="shared" si="29"/>
        <v>1</v>
      </c>
      <c r="N13" s="16">
        <f t="shared" si="30"/>
        <v>0</v>
      </c>
      <c r="O13" s="16">
        <f t="shared" si="31"/>
        <v>0</v>
      </c>
      <c r="P13" s="2">
        <f t="shared" si="32"/>
        <v>0</v>
      </c>
      <c r="Q13" s="2">
        <f t="shared" si="33"/>
        <v>0</v>
      </c>
      <c r="R13" s="23">
        <f t="shared" si="34"/>
        <v>0</v>
      </c>
    </row>
    <row r="14" spans="1:18" ht="37" customHeight="1" x14ac:dyDescent="0.4">
      <c r="A14" s="6">
        <v>11</v>
      </c>
      <c r="B14" s="7" t="s">
        <v>216</v>
      </c>
      <c r="C14" s="7" t="s">
        <v>174</v>
      </c>
      <c r="D14" s="37"/>
      <c r="E14" s="38"/>
      <c r="F14" s="38"/>
      <c r="G14" s="38"/>
      <c r="H14" s="38"/>
      <c r="I14" s="38">
        <f t="shared" si="26"/>
        <v>0</v>
      </c>
      <c r="J14" s="38">
        <f t="shared" si="27"/>
        <v>0</v>
      </c>
      <c r="K14" s="38"/>
      <c r="L14" s="38">
        <f t="shared" si="28"/>
        <v>0</v>
      </c>
      <c r="M14" s="38">
        <f t="shared" si="29"/>
        <v>1</v>
      </c>
      <c r="N14" s="39">
        <f t="shared" si="30"/>
        <v>0</v>
      </c>
      <c r="O14" s="34">
        <f t="shared" si="31"/>
        <v>0</v>
      </c>
      <c r="P14" s="2">
        <f t="shared" si="32"/>
        <v>0</v>
      </c>
      <c r="Q14" s="2">
        <f t="shared" si="33"/>
        <v>0</v>
      </c>
      <c r="R14" s="23">
        <f t="shared" si="34"/>
        <v>0</v>
      </c>
    </row>
    <row r="15" spans="1:18" ht="37" customHeight="1" x14ac:dyDescent="0.4">
      <c r="A15" s="6">
        <v>12</v>
      </c>
      <c r="B15" s="7" t="s">
        <v>217</v>
      </c>
      <c r="C15" s="25" t="s">
        <v>176</v>
      </c>
      <c r="D15" s="37"/>
      <c r="E15" s="38"/>
      <c r="F15" s="38"/>
      <c r="G15" s="38"/>
      <c r="H15" s="38"/>
      <c r="I15" s="38">
        <f t="shared" si="26"/>
        <v>0</v>
      </c>
      <c r="J15" s="38">
        <f t="shared" si="27"/>
        <v>0</v>
      </c>
      <c r="K15" s="38"/>
      <c r="L15" s="38">
        <f t="shared" si="28"/>
        <v>0</v>
      </c>
      <c r="M15" s="38">
        <f t="shared" si="29"/>
        <v>1</v>
      </c>
      <c r="N15" s="16">
        <f t="shared" si="30"/>
        <v>0</v>
      </c>
      <c r="O15" s="16">
        <f t="shared" si="31"/>
        <v>0</v>
      </c>
      <c r="P15" s="2">
        <f t="shared" si="32"/>
        <v>0</v>
      </c>
      <c r="Q15" s="2">
        <f t="shared" si="33"/>
        <v>0</v>
      </c>
      <c r="R15" s="23">
        <f t="shared" si="34"/>
        <v>0</v>
      </c>
    </row>
    <row r="16" spans="1:18" ht="37" customHeight="1" x14ac:dyDescent="0.4">
      <c r="A16" s="6">
        <v>13</v>
      </c>
      <c r="B16" s="7" t="s">
        <v>215</v>
      </c>
      <c r="C16" s="7" t="s">
        <v>170</v>
      </c>
      <c r="D16" s="37"/>
      <c r="E16" s="38"/>
      <c r="F16" s="38"/>
      <c r="G16" s="38"/>
      <c r="H16" s="38"/>
      <c r="I16" s="38">
        <f t="shared" si="26"/>
        <v>0</v>
      </c>
      <c r="J16" s="38">
        <f t="shared" si="27"/>
        <v>0</v>
      </c>
      <c r="K16" s="38"/>
      <c r="L16" s="38">
        <f t="shared" si="28"/>
        <v>0</v>
      </c>
      <c r="M16" s="38">
        <f t="shared" si="29"/>
        <v>1</v>
      </c>
      <c r="N16" s="39">
        <f t="shared" si="30"/>
        <v>0</v>
      </c>
      <c r="O16" s="34">
        <f t="shared" si="31"/>
        <v>0</v>
      </c>
      <c r="P16" s="2">
        <f t="shared" si="32"/>
        <v>0</v>
      </c>
      <c r="Q16" s="2">
        <f t="shared" si="33"/>
        <v>0</v>
      </c>
      <c r="R16" s="23">
        <f t="shared" si="34"/>
        <v>0</v>
      </c>
    </row>
    <row r="17" spans="1:18" ht="37" customHeight="1" x14ac:dyDescent="0.4">
      <c r="A17" s="71" t="s">
        <v>116</v>
      </c>
      <c r="B17" s="60"/>
      <c r="C17" s="60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61"/>
      <c r="O17" s="61"/>
    </row>
    <row r="18" spans="1:18" ht="37" customHeight="1" x14ac:dyDescent="0.4">
      <c r="A18" s="26"/>
      <c r="B18" s="26"/>
      <c r="C18" s="56" t="s">
        <v>38</v>
      </c>
      <c r="D18" s="56"/>
      <c r="E18" s="56"/>
      <c r="F18" s="26"/>
      <c r="G18" s="26"/>
      <c r="H18" s="26"/>
      <c r="I18" s="26"/>
      <c r="J18" s="26"/>
      <c r="K18" s="26"/>
      <c r="L18" s="26"/>
      <c r="M18" s="26"/>
      <c r="N18" s="26"/>
      <c r="O18" s="26"/>
    </row>
    <row r="19" spans="1:18" ht="37" customHeight="1" x14ac:dyDescent="0.4">
      <c r="A19" s="57" t="s">
        <v>65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</row>
    <row r="20" spans="1:18" ht="25" customHeight="1" x14ac:dyDescent="0.4"/>
    <row r="21" spans="1:18" ht="25" customHeight="1" x14ac:dyDescent="0.4"/>
    <row r="22" spans="1:18" ht="25" customHeight="1" x14ac:dyDescent="0.4"/>
    <row r="23" spans="1:18" ht="25" customHeight="1" x14ac:dyDescent="0.4"/>
  </sheetData>
  <sortState ref="A4:C6">
    <sortCondition ref="A4:A6"/>
  </sortState>
  <mergeCells count="6">
    <mergeCell ref="N2:P2"/>
    <mergeCell ref="Q2:R2"/>
    <mergeCell ref="A17:O17"/>
    <mergeCell ref="C18:E18"/>
    <mergeCell ref="A19:R19"/>
    <mergeCell ref="A1:M2"/>
  </mergeCells>
  <phoneticPr fontId="11" type="noConversion"/>
  <pageMargins left="0.45" right="0.26874999999999999" top="0.57916666666666705" bottom="0.53888888888888897" header="0.3" footer="0.3"/>
  <pageSetup paperSize="9" orientation="landscape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opLeftCell="A4" zoomScale="76" zoomScaleNormal="76" workbookViewId="0">
      <selection activeCell="V7" sqref="V7"/>
    </sheetView>
  </sheetViews>
  <sheetFormatPr defaultColWidth="9" defaultRowHeight="17" x14ac:dyDescent="0.4"/>
  <cols>
    <col min="1" max="1" width="5.1796875" style="1" customWidth="1"/>
    <col min="2" max="2" width="9.6328125" style="1" customWidth="1"/>
    <col min="3" max="3" width="12.453125" style="1" customWidth="1"/>
    <col min="4" max="8" width="7" style="1" customWidth="1"/>
    <col min="9" max="9" width="7.453125" style="1" customWidth="1"/>
    <col min="10" max="10" width="7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7.90625" style="1" customWidth="1"/>
    <col min="15" max="15" width="7.453125" style="1" customWidth="1"/>
    <col min="16" max="17" width="7.6328125" style="2" customWidth="1"/>
    <col min="18" max="18" width="11.90625" style="1" customWidth="1"/>
    <col min="19" max="16384" width="9" style="1"/>
  </cols>
  <sheetData>
    <row r="1" spans="1:18" ht="27.65" customHeight="1" x14ac:dyDescent="0.4">
      <c r="A1" s="58" t="s">
        <v>227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8" ht="24.65" customHeight="1" x14ac:dyDescent="0.4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3" t="s">
        <v>48</v>
      </c>
      <c r="O2" s="53"/>
      <c r="P2" s="53"/>
      <c r="Q2" s="54" t="s">
        <v>2</v>
      </c>
      <c r="R2" s="54"/>
    </row>
    <row r="3" spans="1:18" ht="45" customHeight="1" x14ac:dyDescent="0.4">
      <c r="A3" s="4" t="s">
        <v>3</v>
      </c>
      <c r="B3" s="5" t="s">
        <v>4</v>
      </c>
      <c r="C3" s="5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11" t="s">
        <v>11</v>
      </c>
      <c r="J3" s="12" t="s">
        <v>12</v>
      </c>
      <c r="K3" s="13" t="s">
        <v>13</v>
      </c>
      <c r="L3" s="13" t="s">
        <v>14</v>
      </c>
      <c r="M3" s="4" t="s">
        <v>15</v>
      </c>
      <c r="N3" s="14" t="s">
        <v>16</v>
      </c>
      <c r="O3" s="14" t="s">
        <v>17</v>
      </c>
      <c r="P3" s="15" t="s">
        <v>18</v>
      </c>
      <c r="Q3" s="19" t="s">
        <v>19</v>
      </c>
      <c r="R3" s="20" t="s">
        <v>20</v>
      </c>
    </row>
    <row r="4" spans="1:18" ht="37" customHeight="1" x14ac:dyDescent="0.4">
      <c r="A4" s="6">
        <v>1</v>
      </c>
      <c r="B4" s="7" t="s">
        <v>230</v>
      </c>
      <c r="C4" s="7" t="s">
        <v>170</v>
      </c>
      <c r="D4" s="9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RANK(L4,$L$4:$L$6)</f>
        <v>1</v>
      </c>
      <c r="N4" s="16">
        <f t="shared" ref="N4" si="0">MAX(D4:H4)</f>
        <v>0</v>
      </c>
      <c r="O4" s="16">
        <f t="shared" ref="O4" si="1">MIN(D4:H4)</f>
        <v>0</v>
      </c>
      <c r="P4" s="2">
        <f t="shared" ref="P4" si="2">SUM(I4-N4-O4)</f>
        <v>0</v>
      </c>
      <c r="Q4" s="2">
        <f>AVERAGE(N4:O4)</f>
        <v>0</v>
      </c>
      <c r="R4" s="21">
        <f>L4-Q4</f>
        <v>0</v>
      </c>
    </row>
    <row r="5" spans="1:18" ht="37" customHeight="1" x14ac:dyDescent="0.4">
      <c r="A5" s="6">
        <v>2</v>
      </c>
      <c r="B5" s="7" t="s">
        <v>231</v>
      </c>
      <c r="C5" s="7" t="s">
        <v>176</v>
      </c>
      <c r="D5" s="9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>RANK(L5,$L$4:$L$6)</f>
        <v>1</v>
      </c>
      <c r="N5" s="16">
        <f>MAX(D5:H5)</f>
        <v>0</v>
      </c>
      <c r="O5" s="16">
        <f>MIN(D5:H5)</f>
        <v>0</v>
      </c>
      <c r="P5" s="2">
        <f>SUM(I5-N5-O5)</f>
        <v>0</v>
      </c>
      <c r="Q5" s="2">
        <f t="shared" ref="Q5" si="6">AVERAGE(N5:O5)</f>
        <v>0</v>
      </c>
      <c r="R5" s="23">
        <f t="shared" ref="R5" si="7">L5-Q5</f>
        <v>0</v>
      </c>
    </row>
    <row r="6" spans="1:18" ht="37" customHeight="1" x14ac:dyDescent="0.4">
      <c r="A6" s="6">
        <v>3</v>
      </c>
      <c r="B6" s="7" t="s">
        <v>232</v>
      </c>
      <c r="C6" s="7" t="s">
        <v>179</v>
      </c>
      <c r="D6" s="9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>RANK(L6,$L$4:$L$6)</f>
        <v>1</v>
      </c>
      <c r="N6" s="16">
        <f>MAX(D6:H6)</f>
        <v>0</v>
      </c>
      <c r="O6" s="16">
        <f>MIN(D6:H6)</f>
        <v>0</v>
      </c>
      <c r="P6" s="2">
        <f>SUM(I6-N6-O6)</f>
        <v>0</v>
      </c>
      <c r="Q6" s="2">
        <f>AVERAGE(N6:O6)</f>
        <v>0</v>
      </c>
      <c r="R6" s="23">
        <f>L6-Q6</f>
        <v>0</v>
      </c>
    </row>
    <row r="7" spans="1:18" ht="37" customHeight="1" x14ac:dyDescent="0.4">
      <c r="A7" s="6">
        <v>4</v>
      </c>
      <c r="B7" s="7" t="s">
        <v>228</v>
      </c>
      <c r="C7" s="7" t="s">
        <v>165</v>
      </c>
      <c r="D7" s="9"/>
      <c r="E7" s="4"/>
      <c r="F7" s="4"/>
      <c r="G7" s="4"/>
      <c r="H7" s="4"/>
      <c r="I7" s="4">
        <f t="shared" ref="I7" si="8">SUM(D7:H7)</f>
        <v>0</v>
      </c>
      <c r="J7" s="4">
        <f t="shared" ref="J7" si="9">SUM(P7/3)</f>
        <v>0</v>
      </c>
      <c r="K7" s="4"/>
      <c r="L7" s="4">
        <f t="shared" ref="L7" si="10">SUM(J7:K7)</f>
        <v>0</v>
      </c>
      <c r="M7" s="4">
        <f t="shared" ref="M7" si="11">RANK(L7,$L$4:$L$6)</f>
        <v>1</v>
      </c>
      <c r="N7" s="16">
        <f t="shared" ref="N7" si="12">MAX(D7:H7)</f>
        <v>0</v>
      </c>
      <c r="O7" s="16">
        <f t="shared" ref="O7" si="13">MIN(D7:H7)</f>
        <v>0</v>
      </c>
      <c r="P7" s="2">
        <f t="shared" ref="P7" si="14">SUM(I7-N7-O7)</f>
        <v>0</v>
      </c>
      <c r="Q7" s="2">
        <f t="shared" ref="Q7" si="15">AVERAGE(N7:O7)</f>
        <v>0</v>
      </c>
      <c r="R7" s="23">
        <f t="shared" ref="R7" si="16">L7-Q7</f>
        <v>0</v>
      </c>
    </row>
    <row r="8" spans="1:18" ht="37" customHeight="1" x14ac:dyDescent="0.4">
      <c r="A8" s="6">
        <v>5</v>
      </c>
      <c r="B8" s="7" t="s">
        <v>229</v>
      </c>
      <c r="C8" s="25" t="s">
        <v>170</v>
      </c>
      <c r="D8" s="9"/>
      <c r="E8" s="4"/>
      <c r="F8" s="4"/>
      <c r="G8" s="4"/>
      <c r="H8" s="4"/>
      <c r="I8" s="4">
        <f>SUM(D8:H8)</f>
        <v>0</v>
      </c>
      <c r="J8" s="4">
        <f>SUM(P8/3)</f>
        <v>0</v>
      </c>
      <c r="K8" s="4"/>
      <c r="L8" s="4">
        <f>SUM(J8:K8)</f>
        <v>0</v>
      </c>
      <c r="M8" s="4">
        <f>RANK(L8,$L$4:$L$6)</f>
        <v>1</v>
      </c>
      <c r="N8" s="16">
        <f>MAX(D8:H8)</f>
        <v>0</v>
      </c>
      <c r="O8" s="16">
        <f>MIN(D8:H8)</f>
        <v>0</v>
      </c>
      <c r="P8" s="2">
        <f>SUM(I8-N8-O8)</f>
        <v>0</v>
      </c>
      <c r="Q8" s="2">
        <f>AVERAGE(N8:O8)</f>
        <v>0</v>
      </c>
      <c r="R8" s="23">
        <f>L8-Q8</f>
        <v>0</v>
      </c>
    </row>
    <row r="9" spans="1:18" ht="37" customHeight="1" x14ac:dyDescent="0.4">
      <c r="A9" s="6">
        <v>6</v>
      </c>
      <c r="B9" s="7" t="s">
        <v>233</v>
      </c>
      <c r="C9" s="25" t="s">
        <v>179</v>
      </c>
      <c r="D9" s="9"/>
      <c r="E9" s="4"/>
      <c r="F9" s="4"/>
      <c r="G9" s="4"/>
      <c r="H9" s="4"/>
      <c r="I9" s="4">
        <f>SUM(D9:H9)</f>
        <v>0</v>
      </c>
      <c r="J9" s="4">
        <f>SUM(P9/3)</f>
        <v>0</v>
      </c>
      <c r="K9" s="4"/>
      <c r="L9" s="4">
        <f>SUM(J9:K9)</f>
        <v>0</v>
      </c>
      <c r="M9" s="4">
        <f>RANK(L9,$L$4:$L$6)</f>
        <v>1</v>
      </c>
      <c r="N9" s="16">
        <f>MAX(D9:H9)</f>
        <v>0</v>
      </c>
      <c r="O9" s="16">
        <f>MIN(D9:H9)</f>
        <v>0</v>
      </c>
      <c r="P9" s="2">
        <f>SUM(I9-N9-O9)</f>
        <v>0</v>
      </c>
      <c r="Q9" s="2">
        <f>AVERAGE(N9:O9)</f>
        <v>0</v>
      </c>
      <c r="R9" s="23">
        <f>L9-Q9</f>
        <v>0</v>
      </c>
    </row>
    <row r="10" spans="1:18" ht="37" customHeight="1" x14ac:dyDescent="0.4">
      <c r="A10" s="6">
        <v>7</v>
      </c>
      <c r="B10" s="7" t="s">
        <v>234</v>
      </c>
      <c r="C10" s="7" t="s">
        <v>179</v>
      </c>
      <c r="D10" s="9"/>
      <c r="E10" s="4"/>
      <c r="F10" s="4"/>
      <c r="G10" s="4"/>
      <c r="H10" s="4"/>
      <c r="I10" s="4">
        <f>SUM(D10:H10)</f>
        <v>0</v>
      </c>
      <c r="J10" s="4">
        <f>SUM(P10/3)</f>
        <v>0</v>
      </c>
      <c r="K10" s="4"/>
      <c r="L10" s="4">
        <f>SUM(J10:K10)</f>
        <v>0</v>
      </c>
      <c r="M10" s="4">
        <f>RANK(L10,$L$4:$L$6)</f>
        <v>1</v>
      </c>
      <c r="N10" s="16">
        <f>MAX(D10:H10)</f>
        <v>0</v>
      </c>
      <c r="O10" s="16">
        <f>MIN(D10:H10)</f>
        <v>0</v>
      </c>
      <c r="P10" s="2">
        <f>SUM(I10-N10-O10)</f>
        <v>0</v>
      </c>
      <c r="Q10" s="2">
        <f>AVERAGE(N10:O10)</f>
        <v>0</v>
      </c>
      <c r="R10" s="23">
        <f>L10-Q10</f>
        <v>0</v>
      </c>
    </row>
    <row r="11" spans="1:18" ht="37" customHeight="1" x14ac:dyDescent="0.4">
      <c r="A11" s="60" t="s">
        <v>142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1"/>
      <c r="O11" s="61"/>
      <c r="R11" s="23"/>
    </row>
    <row r="12" spans="1:18" ht="37" customHeight="1" x14ac:dyDescent="0.4">
      <c r="C12" s="56" t="s">
        <v>38</v>
      </c>
      <c r="D12" s="56"/>
      <c r="E12" s="56"/>
    </row>
    <row r="13" spans="1:18" ht="37" customHeight="1" x14ac:dyDescent="0.4">
      <c r="A13" s="57" t="s">
        <v>65</v>
      </c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</row>
    <row r="14" spans="1:18" ht="28" customHeight="1" x14ac:dyDescent="0.4"/>
    <row r="15" spans="1:18" ht="28" customHeight="1" x14ac:dyDescent="0.4"/>
    <row r="16" spans="1:18" ht="28" customHeight="1" x14ac:dyDescent="0.4"/>
    <row r="17" ht="28" customHeight="1" x14ac:dyDescent="0.4"/>
    <row r="18" ht="36" customHeight="1" x14ac:dyDescent="0.4"/>
    <row r="19" ht="36" customHeight="1" x14ac:dyDescent="0.4"/>
    <row r="20" ht="36" customHeight="1" x14ac:dyDescent="0.4"/>
  </sheetData>
  <mergeCells count="6">
    <mergeCell ref="N2:P2"/>
    <mergeCell ref="Q2:R2"/>
    <mergeCell ref="A11:O11"/>
    <mergeCell ref="C12:E12"/>
    <mergeCell ref="A13:R13"/>
    <mergeCell ref="A1:M2"/>
  </mergeCells>
  <phoneticPr fontId="11" type="noConversion"/>
  <pageMargins left="0.45" right="0.26874999999999999" top="0.57916666666666705" bottom="0.53888888888888897" header="0.3" footer="0.3"/>
  <pageSetup paperSize="9" orientation="landscape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="77" zoomScaleNormal="77" workbookViewId="0">
      <selection activeCell="Q3" sqref="Q3"/>
    </sheetView>
  </sheetViews>
  <sheetFormatPr defaultColWidth="9" defaultRowHeight="17" x14ac:dyDescent="0.4"/>
  <cols>
    <col min="1" max="1" width="5.1796875" style="1" customWidth="1"/>
    <col min="2" max="2" width="9.6328125" style="1" customWidth="1"/>
    <col min="3" max="3" width="12.453125" style="1" customWidth="1"/>
    <col min="4" max="8" width="7" style="1" customWidth="1"/>
    <col min="9" max="9" width="7.453125" style="1" customWidth="1"/>
    <col min="10" max="10" width="7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7.36328125" style="1" customWidth="1"/>
    <col min="15" max="15" width="7.453125" style="1" customWidth="1"/>
    <col min="16" max="16" width="7.90625" style="2" customWidth="1"/>
    <col min="17" max="17" width="8.1796875" style="2" customWidth="1"/>
    <col min="18" max="18" width="11.08984375" style="1" customWidth="1"/>
    <col min="19" max="16384" width="9" style="1"/>
  </cols>
  <sheetData>
    <row r="1" spans="1:18" ht="27.65" customHeight="1" x14ac:dyDescent="0.4">
      <c r="A1" s="58" t="s">
        <v>235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8" ht="24.65" customHeight="1" x14ac:dyDescent="0.4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3" t="s">
        <v>48</v>
      </c>
      <c r="O2" s="53"/>
      <c r="P2" s="53"/>
      <c r="Q2" s="54" t="s">
        <v>2</v>
      </c>
      <c r="R2" s="54"/>
    </row>
    <row r="3" spans="1:18" ht="45" customHeight="1" x14ac:dyDescent="0.4">
      <c r="A3" s="4" t="s">
        <v>3</v>
      </c>
      <c r="B3" s="5" t="s">
        <v>4</v>
      </c>
      <c r="C3" s="5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11" t="s">
        <v>11</v>
      </c>
      <c r="J3" s="12" t="s">
        <v>12</v>
      </c>
      <c r="K3" s="12" t="s">
        <v>13</v>
      </c>
      <c r="L3" s="13" t="s">
        <v>14</v>
      </c>
      <c r="M3" s="4" t="s">
        <v>15</v>
      </c>
      <c r="N3" s="14" t="s">
        <v>16</v>
      </c>
      <c r="O3" s="14" t="s">
        <v>17</v>
      </c>
      <c r="P3" s="15" t="s">
        <v>18</v>
      </c>
      <c r="Q3" s="19" t="s">
        <v>19</v>
      </c>
      <c r="R3" s="20" t="s">
        <v>20</v>
      </c>
    </row>
    <row r="4" spans="1:18" ht="37" customHeight="1" x14ac:dyDescent="0.4">
      <c r="A4" s="6">
        <v>1</v>
      </c>
      <c r="B4" s="7" t="s">
        <v>242</v>
      </c>
      <c r="C4" s="7" t="s">
        <v>34</v>
      </c>
      <c r="D4" s="9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 t="shared" ref="M4" si="0">RANK(L4,$L$4:$L$11)</f>
        <v>1</v>
      </c>
      <c r="N4" s="16">
        <f t="shared" ref="N4" si="1">MAX(D4:H4)</f>
        <v>0</v>
      </c>
      <c r="O4" s="16">
        <f t="shared" ref="O4" si="2">MIN(D4:H4)</f>
        <v>0</v>
      </c>
      <c r="P4" s="2">
        <f t="shared" ref="P4" si="3">SUM(I4-N4-O4)</f>
        <v>0</v>
      </c>
      <c r="Q4" s="2">
        <f>AVERAGE(N4:O4)</f>
        <v>0</v>
      </c>
      <c r="R4" s="21">
        <f>L4-Q4</f>
        <v>0</v>
      </c>
    </row>
    <row r="5" spans="1:18" ht="37" customHeight="1" x14ac:dyDescent="0.4">
      <c r="A5" s="6">
        <v>2</v>
      </c>
      <c r="B5" s="7" t="s">
        <v>237</v>
      </c>
      <c r="C5" s="7" t="s">
        <v>238</v>
      </c>
      <c r="D5" s="9"/>
      <c r="E5" s="4"/>
      <c r="F5" s="4"/>
      <c r="G5" s="4"/>
      <c r="H5" s="4"/>
      <c r="I5" s="4">
        <f t="shared" ref="I5" si="4">SUM(D5:H5)</f>
        <v>0</v>
      </c>
      <c r="J5" s="4">
        <f t="shared" ref="J5" si="5">SUM(P5/3)</f>
        <v>0</v>
      </c>
      <c r="K5" s="4"/>
      <c r="L5" s="4">
        <f t="shared" ref="L5" si="6">SUM(J5:K5)</f>
        <v>0</v>
      </c>
      <c r="M5" s="4">
        <f>RANK(L5,$L$4:$L$11)</f>
        <v>1</v>
      </c>
      <c r="N5" s="16">
        <f>MAX(D5:H5)</f>
        <v>0</v>
      </c>
      <c r="O5" s="16">
        <f>MIN(D5:H5)</f>
        <v>0</v>
      </c>
      <c r="P5" s="2">
        <f>SUM(I5-N5-O5)</f>
        <v>0</v>
      </c>
      <c r="Q5" s="2">
        <f t="shared" ref="Q5" si="7">AVERAGE(N5:O5)</f>
        <v>0</v>
      </c>
      <c r="R5" s="23">
        <f t="shared" ref="R5" si="8">L5-Q5</f>
        <v>0</v>
      </c>
    </row>
    <row r="6" spans="1:18" ht="37" customHeight="1" x14ac:dyDescent="0.4">
      <c r="A6" s="6">
        <v>3</v>
      </c>
      <c r="B6" s="7" t="s">
        <v>239</v>
      </c>
      <c r="C6" s="7" t="s">
        <v>240</v>
      </c>
      <c r="D6" s="9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>RANK(L6,$L$4:$L$11)</f>
        <v>1</v>
      </c>
      <c r="N6" s="16">
        <f>MAX(D6:H6)</f>
        <v>0</v>
      </c>
      <c r="O6" s="16">
        <f>MIN(D6:H6)</f>
        <v>0</v>
      </c>
      <c r="P6" s="2">
        <f>SUM(I6-N6-O6)</f>
        <v>0</v>
      </c>
      <c r="Q6" s="2">
        <f>AVERAGE(N6:O6)</f>
        <v>0</v>
      </c>
      <c r="R6" s="21">
        <f>L6-Q6</f>
        <v>0</v>
      </c>
    </row>
    <row r="7" spans="1:18" ht="37" customHeight="1" x14ac:dyDescent="0.4">
      <c r="A7" s="6">
        <v>4</v>
      </c>
      <c r="B7" s="7" t="s">
        <v>33</v>
      </c>
      <c r="C7" s="7" t="s">
        <v>34</v>
      </c>
      <c r="D7" s="9"/>
      <c r="E7" s="4"/>
      <c r="F7" s="4"/>
      <c r="G7" s="4"/>
      <c r="H7" s="4"/>
      <c r="I7" s="4">
        <f t="shared" ref="I7" si="9">SUM(D7:H7)</f>
        <v>0</v>
      </c>
      <c r="J7" s="4">
        <f t="shared" ref="J7" si="10">SUM(P7/3)</f>
        <v>0</v>
      </c>
      <c r="K7" s="4"/>
      <c r="L7" s="4">
        <f t="shared" ref="L7" si="11">SUM(J7:K7)</f>
        <v>0</v>
      </c>
      <c r="M7" s="4">
        <f>RANK(L7,$L$4:$L$11)</f>
        <v>1</v>
      </c>
      <c r="N7" s="16">
        <f>MAX(D7:H7)</f>
        <v>0</v>
      </c>
      <c r="O7" s="16">
        <f>MIN(D7:H7)</f>
        <v>0</v>
      </c>
      <c r="P7" s="2">
        <f>SUM(I7-N7-O7)</f>
        <v>0</v>
      </c>
      <c r="Q7" s="2">
        <f t="shared" ref="Q7" si="12">AVERAGE(N7:O7)</f>
        <v>0</v>
      </c>
      <c r="R7" s="23">
        <f t="shared" ref="R7" si="13">L7-Q7</f>
        <v>0</v>
      </c>
    </row>
    <row r="8" spans="1:18" ht="37" customHeight="1" x14ac:dyDescent="0.4">
      <c r="A8" s="6">
        <v>5</v>
      </c>
      <c r="B8" s="7" t="s">
        <v>236</v>
      </c>
      <c r="C8" s="7" t="s">
        <v>30</v>
      </c>
      <c r="D8" s="9"/>
      <c r="E8" s="4"/>
      <c r="F8" s="4"/>
      <c r="G8" s="4"/>
      <c r="H8" s="4"/>
      <c r="I8" s="4">
        <f>SUM(D8:H8)</f>
        <v>0</v>
      </c>
      <c r="J8" s="4">
        <f>SUM(P8/3)</f>
        <v>0</v>
      </c>
      <c r="K8" s="4"/>
      <c r="L8" s="4">
        <f>SUM(J8:K8)</f>
        <v>0</v>
      </c>
      <c r="M8" s="4">
        <f>RANK(L8,$L$4:$L$11)</f>
        <v>1</v>
      </c>
      <c r="N8" s="16">
        <f>MAX(D8:H8)</f>
        <v>0</v>
      </c>
      <c r="O8" s="16">
        <f>MIN(D8:H8)</f>
        <v>0</v>
      </c>
      <c r="P8" s="2">
        <f>SUM(I8-N8-O8)</f>
        <v>0</v>
      </c>
      <c r="Q8" s="2">
        <f>AVERAGE(N8:O8)</f>
        <v>0</v>
      </c>
      <c r="R8" s="21">
        <f>L8-Q8</f>
        <v>0</v>
      </c>
    </row>
    <row r="9" spans="1:18" ht="37" customHeight="1" x14ac:dyDescent="0.4">
      <c r="A9" s="6">
        <v>6</v>
      </c>
      <c r="B9" s="7" t="s">
        <v>241</v>
      </c>
      <c r="C9" s="7" t="s">
        <v>34</v>
      </c>
      <c r="D9" s="9"/>
      <c r="E9" s="4"/>
      <c r="F9" s="4"/>
      <c r="G9" s="4"/>
      <c r="H9" s="4"/>
      <c r="I9" s="4">
        <f>SUM(D9:H9)</f>
        <v>0</v>
      </c>
      <c r="J9" s="4">
        <f>SUM(P9/3)</f>
        <v>0</v>
      </c>
      <c r="K9" s="4"/>
      <c r="L9" s="4">
        <f>SUM(J9:K9)</f>
        <v>0</v>
      </c>
      <c r="M9" s="4">
        <f>RANK(L9,$L$4:$L$11)</f>
        <v>1</v>
      </c>
      <c r="N9" s="16">
        <f>MAX(D9:H9)</f>
        <v>0</v>
      </c>
      <c r="O9" s="16">
        <f>MIN(D9:H9)</f>
        <v>0</v>
      </c>
      <c r="P9" s="2">
        <f>SUM(I9-N9-O9)</f>
        <v>0</v>
      </c>
      <c r="Q9" s="2">
        <f>AVERAGE(N9:O9)</f>
        <v>0</v>
      </c>
      <c r="R9" s="23">
        <f>L9-Q9</f>
        <v>0</v>
      </c>
    </row>
    <row r="10" spans="1:18" ht="37" customHeight="1" x14ac:dyDescent="0.4">
      <c r="A10" s="71" t="s">
        <v>243</v>
      </c>
      <c r="B10" s="60"/>
      <c r="C10" s="60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61"/>
      <c r="O10" s="61"/>
      <c r="R10" s="23"/>
    </row>
    <row r="11" spans="1:18" ht="37" customHeight="1" x14ac:dyDescent="0.4">
      <c r="A11" s="26"/>
      <c r="B11" s="26"/>
      <c r="C11" s="56" t="s">
        <v>38</v>
      </c>
      <c r="D11" s="56"/>
      <c r="E11" s="5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35"/>
      <c r="Q11" s="35"/>
      <c r="R11" s="36"/>
    </row>
    <row r="12" spans="1:18" ht="37" customHeight="1" x14ac:dyDescent="0.4">
      <c r="A12" s="57" t="s">
        <v>65</v>
      </c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</row>
  </sheetData>
  <sortState ref="A4:C11">
    <sortCondition ref="A4:A11"/>
  </sortState>
  <mergeCells count="6">
    <mergeCell ref="N2:P2"/>
    <mergeCell ref="Q2:R2"/>
    <mergeCell ref="A10:O10"/>
    <mergeCell ref="C11:E11"/>
    <mergeCell ref="A12:R12"/>
    <mergeCell ref="A1:M2"/>
  </mergeCells>
  <phoneticPr fontId="11" type="noConversion"/>
  <pageMargins left="0.45" right="0.26874999999999999" top="0.57916666666666705" bottom="0.53888888888888897" header="0.3" footer="0.3"/>
  <pageSetup paperSize="9" orientation="landscape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zoomScale="74" zoomScaleNormal="74" workbookViewId="0">
      <selection activeCell="W4" sqref="W4"/>
    </sheetView>
  </sheetViews>
  <sheetFormatPr defaultColWidth="9" defaultRowHeight="17" x14ac:dyDescent="0.4"/>
  <cols>
    <col min="1" max="1" width="5.1796875" style="1" customWidth="1"/>
    <col min="2" max="2" width="9.6328125" style="1" customWidth="1"/>
    <col min="3" max="3" width="12.453125" style="1" customWidth="1"/>
    <col min="4" max="8" width="7" style="1" customWidth="1"/>
    <col min="9" max="9" width="7.453125" style="1" customWidth="1"/>
    <col min="10" max="10" width="6.6328125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7.1796875" style="1" customWidth="1"/>
    <col min="16" max="16" width="8.1796875" style="2" customWidth="1"/>
    <col min="17" max="17" width="7.6328125" style="2" customWidth="1"/>
    <col min="18" max="18" width="10.54296875" style="1" customWidth="1"/>
    <col min="19" max="16384" width="9" style="1"/>
  </cols>
  <sheetData>
    <row r="1" spans="1:18" ht="27.65" customHeight="1" x14ac:dyDescent="0.4">
      <c r="A1" s="58" t="s">
        <v>244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8" ht="24.65" customHeight="1" x14ac:dyDescent="0.4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3" t="s">
        <v>48</v>
      </c>
      <c r="O2" s="53"/>
      <c r="P2" s="53"/>
      <c r="Q2" s="54" t="s">
        <v>2</v>
      </c>
      <c r="R2" s="54"/>
    </row>
    <row r="3" spans="1:18" ht="45" customHeight="1" x14ac:dyDescent="0.4">
      <c r="A3" s="4" t="s">
        <v>3</v>
      </c>
      <c r="B3" s="5" t="s">
        <v>4</v>
      </c>
      <c r="C3" s="5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11" t="s">
        <v>11</v>
      </c>
      <c r="J3" s="12" t="s">
        <v>12</v>
      </c>
      <c r="K3" s="12" t="s">
        <v>135</v>
      </c>
      <c r="L3" s="13" t="s">
        <v>14</v>
      </c>
      <c r="M3" s="4" t="s">
        <v>15</v>
      </c>
      <c r="N3" s="14" t="s">
        <v>16</v>
      </c>
      <c r="O3" s="14" t="s">
        <v>17</v>
      </c>
      <c r="P3" s="15" t="s">
        <v>18</v>
      </c>
      <c r="Q3" s="19" t="s">
        <v>19</v>
      </c>
      <c r="R3" s="20" t="s">
        <v>20</v>
      </c>
    </row>
    <row r="4" spans="1:18" ht="37" customHeight="1" x14ac:dyDescent="0.4">
      <c r="A4" s="6">
        <v>1</v>
      </c>
      <c r="B4" s="7" t="s">
        <v>246</v>
      </c>
      <c r="C4" s="7" t="s">
        <v>34</v>
      </c>
      <c r="D4" s="9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RANK(L4,$L$4:$L$8)</f>
        <v>1</v>
      </c>
      <c r="N4" s="16">
        <f t="shared" ref="N4" si="0">MAX(D4:H4)</f>
        <v>0</v>
      </c>
      <c r="O4" s="16">
        <f t="shared" ref="O4" si="1">MIN(D4:H4)</f>
        <v>0</v>
      </c>
      <c r="P4" s="2">
        <f t="shared" ref="P4" si="2">SUM(I4-N4-O4)</f>
        <v>0</v>
      </c>
      <c r="Q4" s="2">
        <f>AVERAGE(N4:O4)</f>
        <v>0</v>
      </c>
      <c r="R4" s="21">
        <f>L4-Q4</f>
        <v>0</v>
      </c>
    </row>
    <row r="5" spans="1:18" ht="37" customHeight="1" x14ac:dyDescent="0.4">
      <c r="A5" s="6">
        <v>2</v>
      </c>
      <c r="B5" s="7" t="s">
        <v>247</v>
      </c>
      <c r="C5" s="7" t="s">
        <v>34</v>
      </c>
      <c r="D5" s="9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>RANK(L5,$L$4:$L$8)</f>
        <v>1</v>
      </c>
      <c r="N5" s="16">
        <f>MAX(D5:H5)</f>
        <v>0</v>
      </c>
      <c r="O5" s="16">
        <f>MIN(D5:H5)</f>
        <v>0</v>
      </c>
      <c r="P5" s="2">
        <f>SUM(I5-N5-O5)</f>
        <v>0</v>
      </c>
      <c r="Q5" s="2">
        <f t="shared" ref="Q5" si="6">AVERAGE(N5:O5)</f>
        <v>0</v>
      </c>
      <c r="R5" s="23">
        <f t="shared" ref="R5" si="7">L5-Q5</f>
        <v>0</v>
      </c>
    </row>
    <row r="6" spans="1:18" ht="37" customHeight="1" x14ac:dyDescent="0.4">
      <c r="A6" s="6">
        <v>3</v>
      </c>
      <c r="B6" s="25" t="s">
        <v>245</v>
      </c>
      <c r="C6" s="7" t="s">
        <v>30</v>
      </c>
      <c r="D6" s="9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>RANK(L6,$L$4:$L$8)</f>
        <v>1</v>
      </c>
      <c r="N6" s="16">
        <f>MAX(D6:H6)</f>
        <v>0</v>
      </c>
      <c r="O6" s="16">
        <f>MIN(D6:H6)</f>
        <v>0</v>
      </c>
      <c r="P6" s="2">
        <f>SUM(I6-N6-O6)</f>
        <v>0</v>
      </c>
      <c r="Q6" s="2">
        <f>AVERAGE(N6:O6)</f>
        <v>0</v>
      </c>
      <c r="R6" s="21">
        <f>L6-Q6</f>
        <v>0</v>
      </c>
    </row>
    <row r="7" spans="1:18" ht="37" customHeight="1" x14ac:dyDescent="0.4">
      <c r="A7" s="6">
        <v>4</v>
      </c>
      <c r="B7" s="7" t="s">
        <v>248</v>
      </c>
      <c r="C7" s="7" t="s">
        <v>249</v>
      </c>
      <c r="D7" s="9"/>
      <c r="E7" s="4"/>
      <c r="F7" s="4"/>
      <c r="G7" s="4"/>
      <c r="H7" s="4"/>
      <c r="I7" s="4">
        <f t="shared" ref="I7" si="8">SUM(D7:H7)</f>
        <v>0</v>
      </c>
      <c r="J7" s="4">
        <f t="shared" ref="J7" si="9">SUM(P7/3)</f>
        <v>0</v>
      </c>
      <c r="K7" s="4"/>
      <c r="L7" s="4">
        <f t="shared" ref="L7" si="10">SUM(J7:K7)</f>
        <v>0</v>
      </c>
      <c r="M7" s="4">
        <f>RANK(L7,$L$4:$L$8)</f>
        <v>1</v>
      </c>
      <c r="N7" s="16">
        <f>MAX(D7:H7)</f>
        <v>0</v>
      </c>
      <c r="O7" s="16">
        <f>MIN(D7:H7)</f>
        <v>0</v>
      </c>
      <c r="P7" s="2">
        <f>SUM(I7-N7-O7)</f>
        <v>0</v>
      </c>
      <c r="Q7" s="2">
        <f t="shared" ref="Q7" si="11">AVERAGE(N7:O7)</f>
        <v>0</v>
      </c>
      <c r="R7" s="23">
        <f t="shared" ref="R7" si="12">L7-Q7</f>
        <v>0</v>
      </c>
    </row>
    <row r="8" spans="1:18" ht="37" customHeight="1" x14ac:dyDescent="0.4">
      <c r="A8" s="6">
        <v>5</v>
      </c>
      <c r="B8" s="7" t="s">
        <v>107</v>
      </c>
      <c r="C8" s="7" t="s">
        <v>30</v>
      </c>
      <c r="D8" s="9"/>
      <c r="E8" s="4"/>
      <c r="F8" s="4"/>
      <c r="G8" s="4"/>
      <c r="H8" s="4"/>
      <c r="I8" s="4">
        <f>SUM(D8:H8)</f>
        <v>0</v>
      </c>
      <c r="J8" s="4">
        <f>SUM(P8/3)</f>
        <v>0</v>
      </c>
      <c r="K8" s="4"/>
      <c r="L8" s="4">
        <f>SUM(J8:K8)</f>
        <v>0</v>
      </c>
      <c r="M8" s="4">
        <f>RANK(L8,$L$4:$L$8)</f>
        <v>1</v>
      </c>
      <c r="N8" s="16">
        <f>MAX(D8:H8)</f>
        <v>0</v>
      </c>
      <c r="O8" s="16">
        <f>MIN(D8:H8)</f>
        <v>0</v>
      </c>
      <c r="P8" s="2">
        <f>SUM(I8-N8-O8)</f>
        <v>0</v>
      </c>
      <c r="Q8" s="2">
        <f>AVERAGE(N8:O8)</f>
        <v>0</v>
      </c>
      <c r="R8" s="21">
        <f>L8-Q8</f>
        <v>0</v>
      </c>
    </row>
    <row r="9" spans="1:18" ht="37" customHeight="1" x14ac:dyDescent="0.4">
      <c r="A9" s="60" t="s">
        <v>46</v>
      </c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1"/>
      <c r="O9" s="61"/>
    </row>
    <row r="10" spans="1:18" ht="37" customHeight="1" x14ac:dyDescent="0.4">
      <c r="A10" s="26"/>
      <c r="B10" s="26"/>
      <c r="C10" s="56" t="s">
        <v>38</v>
      </c>
      <c r="D10" s="56"/>
      <c r="E10" s="56"/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1:18" ht="37" customHeight="1" x14ac:dyDescent="0.4">
      <c r="A11" s="57" t="s">
        <v>65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</row>
    <row r="12" spans="1:18" ht="30" customHeight="1" x14ac:dyDescent="0.4"/>
    <row r="13" spans="1:18" ht="33" customHeight="1" x14ac:dyDescent="0.4"/>
  </sheetData>
  <sortState ref="A4:C16">
    <sortCondition ref="A4:A16"/>
  </sortState>
  <mergeCells count="6">
    <mergeCell ref="N2:P2"/>
    <mergeCell ref="Q2:R2"/>
    <mergeCell ref="A9:O9"/>
    <mergeCell ref="C10:E10"/>
    <mergeCell ref="A11:R11"/>
    <mergeCell ref="A1:M2"/>
  </mergeCells>
  <phoneticPr fontId="11" type="noConversion"/>
  <pageMargins left="0.45" right="0.26874999999999999" top="0.57916666666666705" bottom="0.53888888888888897" header="0.3" footer="0.3"/>
  <pageSetup paperSize="9" scale="90" orientation="landscape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zoomScale="90" zoomScaleNormal="90" workbookViewId="0">
      <selection activeCell="T8" sqref="T8"/>
    </sheetView>
  </sheetViews>
  <sheetFormatPr defaultColWidth="9" defaultRowHeight="17" x14ac:dyDescent="0.4"/>
  <cols>
    <col min="1" max="1" width="5.1796875" style="1" customWidth="1"/>
    <col min="2" max="2" width="9.6328125" style="1" customWidth="1"/>
    <col min="3" max="3" width="12.453125" style="1" customWidth="1"/>
    <col min="4" max="8" width="7" style="1" customWidth="1"/>
    <col min="9" max="9" width="7.453125" style="1" customWidth="1"/>
    <col min="10" max="10" width="6.81640625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7.1796875" style="1" customWidth="1"/>
    <col min="16" max="16" width="7.81640625" style="2" customWidth="1"/>
    <col min="17" max="17" width="7.6328125" style="2" customWidth="1"/>
    <col min="18" max="18" width="11.36328125" style="1" customWidth="1"/>
    <col min="19" max="16384" width="9" style="1"/>
  </cols>
  <sheetData>
    <row r="1" spans="1:18" ht="27.65" customHeight="1" x14ac:dyDescent="0.4">
      <c r="A1" s="72" t="s">
        <v>250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</row>
    <row r="2" spans="1:18" ht="24.65" customHeight="1" x14ac:dyDescent="0.4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53" t="s">
        <v>48</v>
      </c>
      <c r="O2" s="53"/>
      <c r="P2" s="53"/>
      <c r="Q2" s="54" t="s">
        <v>2</v>
      </c>
      <c r="R2" s="54"/>
    </row>
    <row r="3" spans="1:18" ht="45" customHeight="1" x14ac:dyDescent="0.4">
      <c r="A3" s="4" t="s">
        <v>3</v>
      </c>
      <c r="B3" s="5" t="s">
        <v>4</v>
      </c>
      <c r="C3" s="5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11" t="s">
        <v>11</v>
      </c>
      <c r="J3" s="12" t="s">
        <v>12</v>
      </c>
      <c r="K3" s="13" t="s">
        <v>13</v>
      </c>
      <c r="L3" s="13" t="s">
        <v>14</v>
      </c>
      <c r="M3" s="4" t="s">
        <v>15</v>
      </c>
      <c r="N3" s="14" t="s">
        <v>16</v>
      </c>
      <c r="O3" s="14" t="s">
        <v>17</v>
      </c>
      <c r="P3" s="15" t="s">
        <v>18</v>
      </c>
      <c r="Q3" s="19" t="s">
        <v>19</v>
      </c>
      <c r="R3" s="20" t="s">
        <v>20</v>
      </c>
    </row>
    <row r="4" spans="1:18" ht="37" customHeight="1" x14ac:dyDescent="0.4">
      <c r="A4" s="6">
        <v>1</v>
      </c>
      <c r="B4" s="7" t="s">
        <v>252</v>
      </c>
      <c r="C4" s="7" t="s">
        <v>253</v>
      </c>
      <c r="D4" s="9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RANK(L4,$L$4:$L$8)</f>
        <v>1</v>
      </c>
      <c r="N4" s="16">
        <f t="shared" ref="N4" si="0">MAX(D4:H4)</f>
        <v>0</v>
      </c>
      <c r="O4" s="16">
        <f t="shared" ref="O4" si="1">MIN(D4:H4)</f>
        <v>0</v>
      </c>
      <c r="P4" s="2">
        <f t="shared" ref="P4" si="2">SUM(I4-N4-O4)</f>
        <v>0</v>
      </c>
      <c r="Q4" s="2">
        <f>AVERAGE(N4:O4)</f>
        <v>0</v>
      </c>
      <c r="R4" s="21">
        <f>L4-Q4</f>
        <v>0</v>
      </c>
    </row>
    <row r="5" spans="1:18" ht="37" customHeight="1" x14ac:dyDescent="0.4">
      <c r="A5" s="6">
        <v>2</v>
      </c>
      <c r="B5" s="7" t="s">
        <v>254</v>
      </c>
      <c r="C5" s="7" t="s">
        <v>253</v>
      </c>
      <c r="D5" s="9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>RANK(L5,$L$4:$L$8)</f>
        <v>1</v>
      </c>
      <c r="N5" s="16">
        <f>MAX(D5:H5)</f>
        <v>0</v>
      </c>
      <c r="O5" s="16">
        <f>MIN(D5:H5)</f>
        <v>0</v>
      </c>
      <c r="P5" s="2">
        <f>SUM(I5-N5-O5)</f>
        <v>0</v>
      </c>
      <c r="Q5" s="2">
        <f t="shared" ref="Q5" si="6">AVERAGE(N5:O5)</f>
        <v>0</v>
      </c>
      <c r="R5" s="23">
        <f t="shared" ref="R5" si="7">L5-Q5</f>
        <v>0</v>
      </c>
    </row>
    <row r="6" spans="1:18" ht="37" customHeight="1" x14ac:dyDescent="0.4">
      <c r="A6" s="6">
        <v>3</v>
      </c>
      <c r="B6" s="7" t="s">
        <v>172</v>
      </c>
      <c r="C6" s="7" t="s">
        <v>52</v>
      </c>
      <c r="D6" s="9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>RANK(L6,$L$4:$L$8)</f>
        <v>1</v>
      </c>
      <c r="N6" s="16">
        <f>MAX(D6:H6)</f>
        <v>0</v>
      </c>
      <c r="O6" s="16">
        <f>MIN(D6:H6)</f>
        <v>0</v>
      </c>
      <c r="P6" s="2">
        <f>SUM(I6-N6-O6)</f>
        <v>0</v>
      </c>
      <c r="Q6" s="2">
        <f>AVERAGE(N6:O6)</f>
        <v>0</v>
      </c>
      <c r="R6" s="23">
        <f>L6-Q6</f>
        <v>0</v>
      </c>
    </row>
    <row r="7" spans="1:18" ht="37" customHeight="1" x14ac:dyDescent="0.4">
      <c r="A7" s="10">
        <v>4</v>
      </c>
      <c r="B7" s="7" t="s">
        <v>255</v>
      </c>
      <c r="C7" s="7" t="s">
        <v>253</v>
      </c>
      <c r="D7" s="8"/>
      <c r="E7" s="5"/>
      <c r="F7" s="5"/>
      <c r="G7" s="5"/>
      <c r="H7" s="5"/>
      <c r="I7" s="5">
        <f>SUM(D7:H7)</f>
        <v>0</v>
      </c>
      <c r="J7" s="5">
        <f>SUM(P7/3)</f>
        <v>0</v>
      </c>
      <c r="K7" s="5"/>
      <c r="L7" s="5">
        <f>SUM(J7:K7)</f>
        <v>0</v>
      </c>
      <c r="M7" s="5">
        <f>RANK(L7,$L$4:$L$8)</f>
        <v>1</v>
      </c>
      <c r="N7" s="16">
        <f>MAX(D7:H7)</f>
        <v>0</v>
      </c>
      <c r="O7" s="16">
        <f>MIN(D7:H7)</f>
        <v>0</v>
      </c>
      <c r="P7" s="2">
        <f>SUM(I7-N7-O7)</f>
        <v>0</v>
      </c>
      <c r="Q7" s="2">
        <f>AVERAGE(N7:O7)</f>
        <v>0</v>
      </c>
      <c r="R7" s="23">
        <f>L7-Q7</f>
        <v>0</v>
      </c>
    </row>
    <row r="8" spans="1:18" ht="37" customHeight="1" x14ac:dyDescent="0.4">
      <c r="A8" s="6">
        <v>5</v>
      </c>
      <c r="B8" s="7" t="s">
        <v>251</v>
      </c>
      <c r="C8" s="7" t="s">
        <v>52</v>
      </c>
      <c r="D8" s="9"/>
      <c r="E8" s="4"/>
      <c r="F8" s="4"/>
      <c r="G8" s="4"/>
      <c r="H8" s="4"/>
      <c r="I8" s="4">
        <f>SUM(D8:H8)</f>
        <v>0</v>
      </c>
      <c r="J8" s="4">
        <f t="shared" ref="J8" si="8">SUM(P8/3)</f>
        <v>0</v>
      </c>
      <c r="K8" s="4"/>
      <c r="L8" s="4">
        <f t="shared" ref="L8" si="9">SUM(J8:K8)</f>
        <v>0</v>
      </c>
      <c r="M8" s="4">
        <f>RANK(L8,$L$4:$L$8)</f>
        <v>1</v>
      </c>
      <c r="N8" s="34">
        <f>MAX(D8:H8)</f>
        <v>0</v>
      </c>
      <c r="O8" s="34">
        <f>MIN(D8:H8)</f>
        <v>0</v>
      </c>
      <c r="P8" s="2">
        <f>SUM(I8-N8-O8)</f>
        <v>0</v>
      </c>
      <c r="Q8" s="2">
        <f>AVERAGE(N8:O8)</f>
        <v>0</v>
      </c>
      <c r="R8" s="23">
        <f>L8-Q8</f>
        <v>0</v>
      </c>
    </row>
    <row r="9" spans="1:18" ht="37" customHeight="1" x14ac:dyDescent="0.4">
      <c r="A9" s="55" t="s">
        <v>46</v>
      </c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</row>
    <row r="10" spans="1:18" ht="37" customHeight="1" x14ac:dyDescent="0.4">
      <c r="A10" s="26"/>
      <c r="B10" s="26"/>
      <c r="C10" s="56" t="s">
        <v>38</v>
      </c>
      <c r="D10" s="56"/>
      <c r="E10" s="56"/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1:18" ht="37" customHeight="1" x14ac:dyDescent="0.4">
      <c r="A11" s="57" t="s">
        <v>65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</row>
  </sheetData>
  <sortState ref="A4:C8">
    <sortCondition ref="A4:A8"/>
  </sortState>
  <mergeCells count="6">
    <mergeCell ref="N2:P2"/>
    <mergeCell ref="Q2:R2"/>
    <mergeCell ref="A9:O9"/>
    <mergeCell ref="C10:E10"/>
    <mergeCell ref="A11:R11"/>
    <mergeCell ref="A1:M2"/>
  </mergeCells>
  <phoneticPr fontId="11" type="noConversion"/>
  <pageMargins left="0.45" right="0.26874999999999999" top="0.57916666666666705" bottom="0.53888888888888897" header="0.3" footer="0.3"/>
  <pageSetup paperSize="9" orientation="landscape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zoomScale="94" zoomScaleNormal="94" workbookViewId="0">
      <selection activeCell="S4" sqref="S4"/>
    </sheetView>
  </sheetViews>
  <sheetFormatPr defaultColWidth="9" defaultRowHeight="17" x14ac:dyDescent="0.4"/>
  <cols>
    <col min="1" max="1" width="5.1796875" style="1" customWidth="1"/>
    <col min="2" max="2" width="9.6328125" style="1" customWidth="1"/>
    <col min="3" max="3" width="12.453125" style="1" customWidth="1"/>
    <col min="4" max="8" width="7" style="1" customWidth="1"/>
    <col min="9" max="10" width="7.453125" style="1" customWidth="1"/>
    <col min="11" max="11" width="8.1796875" style="1" customWidth="1"/>
    <col min="12" max="12" width="7.453125" style="1" customWidth="1"/>
    <col min="13" max="13" width="6.81640625" style="1" customWidth="1"/>
    <col min="14" max="14" width="7.36328125" style="1" customWidth="1"/>
    <col min="15" max="15" width="7.08984375" style="1" customWidth="1"/>
    <col min="16" max="17" width="7.6328125" style="2" customWidth="1"/>
    <col min="18" max="18" width="11.90625" style="1" customWidth="1"/>
    <col min="19" max="16384" width="9" style="1"/>
  </cols>
  <sheetData>
    <row r="1" spans="1:18" ht="27.65" customHeight="1" x14ac:dyDescent="0.4">
      <c r="A1" s="58" t="s">
        <v>256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8" ht="24.65" customHeight="1" x14ac:dyDescent="0.4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3" t="s">
        <v>48</v>
      </c>
      <c r="O2" s="53"/>
      <c r="P2" s="53"/>
      <c r="Q2" s="54" t="s">
        <v>2</v>
      </c>
      <c r="R2" s="54"/>
    </row>
    <row r="3" spans="1:18" ht="45" customHeight="1" x14ac:dyDescent="0.4">
      <c r="A3" s="4" t="s">
        <v>3</v>
      </c>
      <c r="B3" s="5" t="s">
        <v>4</v>
      </c>
      <c r="C3" s="5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11" t="s">
        <v>11</v>
      </c>
      <c r="J3" s="12" t="s">
        <v>12</v>
      </c>
      <c r="K3" s="13" t="s">
        <v>295</v>
      </c>
      <c r="L3" s="13" t="s">
        <v>14</v>
      </c>
      <c r="M3" s="4" t="s">
        <v>15</v>
      </c>
      <c r="N3" s="14" t="s">
        <v>16</v>
      </c>
      <c r="O3" s="14" t="s">
        <v>17</v>
      </c>
      <c r="P3" s="15" t="s">
        <v>18</v>
      </c>
      <c r="Q3" s="19" t="s">
        <v>19</v>
      </c>
      <c r="R3" s="20" t="s">
        <v>20</v>
      </c>
    </row>
    <row r="4" spans="1:18" ht="37" customHeight="1" x14ac:dyDescent="0.4">
      <c r="A4" s="6">
        <v>1</v>
      </c>
      <c r="B4" s="7" t="s">
        <v>74</v>
      </c>
      <c r="C4" s="7" t="s">
        <v>75</v>
      </c>
      <c r="D4" s="9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RANK(L4,$L$4:$L$6)</f>
        <v>1</v>
      </c>
      <c r="N4" s="16">
        <f t="shared" ref="N4" si="0">MAX(D4:H4)</f>
        <v>0</v>
      </c>
      <c r="O4" s="16">
        <f t="shared" ref="O4" si="1">MIN(D4:H4)</f>
        <v>0</v>
      </c>
      <c r="P4" s="2">
        <f t="shared" ref="P4" si="2">SUM(I4-N4-O4)</f>
        <v>0</v>
      </c>
      <c r="Q4" s="2">
        <f>AVERAGE(N4:O4)</f>
        <v>0</v>
      </c>
      <c r="R4" s="21">
        <f>L4-Q4</f>
        <v>0</v>
      </c>
    </row>
    <row r="5" spans="1:18" ht="37" customHeight="1" x14ac:dyDescent="0.4">
      <c r="A5" s="6">
        <v>2</v>
      </c>
      <c r="B5" s="7" t="s">
        <v>259</v>
      </c>
      <c r="C5" s="7" t="s">
        <v>52</v>
      </c>
      <c r="D5" s="9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>RANK(L5,$L$4:$L$6)</f>
        <v>1</v>
      </c>
      <c r="N5" s="16">
        <f>MAX(D5:H5)</f>
        <v>0</v>
      </c>
      <c r="O5" s="16">
        <f>MIN(D5:H5)</f>
        <v>0</v>
      </c>
      <c r="P5" s="2">
        <f>SUM(I5-N5-O5)</f>
        <v>0</v>
      </c>
      <c r="Q5" s="2">
        <f t="shared" ref="Q5" si="6">AVERAGE(N5:O5)</f>
        <v>0</v>
      </c>
      <c r="R5" s="23">
        <f t="shared" ref="R5" si="7">L5-Q5</f>
        <v>0</v>
      </c>
    </row>
    <row r="6" spans="1:18" ht="37" customHeight="1" x14ac:dyDescent="0.4">
      <c r="A6" s="6">
        <v>3</v>
      </c>
      <c r="B6" s="7" t="s">
        <v>257</v>
      </c>
      <c r="C6" s="7" t="s">
        <v>52</v>
      </c>
      <c r="D6" s="9"/>
      <c r="E6" s="4"/>
      <c r="F6" s="4"/>
      <c r="G6" s="4"/>
      <c r="H6" s="4"/>
      <c r="I6" s="4">
        <f t="shared" ref="I6" si="8">SUM(D6:H6)</f>
        <v>0</v>
      </c>
      <c r="J6" s="4">
        <f t="shared" ref="J6" si="9">SUM(P6/3)</f>
        <v>0</v>
      </c>
      <c r="K6" s="4"/>
      <c r="L6" s="4">
        <f t="shared" ref="L6" si="10">SUM(J6:K6)</f>
        <v>0</v>
      </c>
      <c r="M6" s="4">
        <f>RANK(L6,$L$4:$L$6)</f>
        <v>1</v>
      </c>
      <c r="N6" s="16">
        <f>MAX(D6:H6)</f>
        <v>0</v>
      </c>
      <c r="O6" s="16">
        <f>MIN(D6:H6)</f>
        <v>0</v>
      </c>
      <c r="P6" s="2">
        <f>SUM(I6-N6-O6)</f>
        <v>0</v>
      </c>
      <c r="Q6" s="2">
        <f t="shared" ref="Q6" si="11">AVERAGE(N6:O6)</f>
        <v>0</v>
      </c>
      <c r="R6" s="23">
        <f t="shared" ref="R6" si="12">L6-Q6</f>
        <v>0</v>
      </c>
    </row>
    <row r="7" spans="1:18" ht="37" customHeight="1" x14ac:dyDescent="0.4">
      <c r="A7" s="6">
        <v>4</v>
      </c>
      <c r="B7" s="7" t="s">
        <v>258</v>
      </c>
      <c r="C7" s="7" t="s">
        <v>253</v>
      </c>
      <c r="D7" s="9"/>
      <c r="E7" s="4"/>
      <c r="F7" s="4"/>
      <c r="G7" s="4"/>
      <c r="H7" s="4"/>
      <c r="I7" s="4">
        <f t="shared" ref="I7" si="13">SUM(D7:H7)</f>
        <v>0</v>
      </c>
      <c r="J7" s="4">
        <f t="shared" ref="J7" si="14">SUM(P7/3)</f>
        <v>0</v>
      </c>
      <c r="K7" s="4"/>
      <c r="L7" s="4">
        <f t="shared" ref="L7" si="15">SUM(J7:K7)</f>
        <v>0</v>
      </c>
      <c r="M7" s="4">
        <f>RANK(L7,$L$4:$L$6)</f>
        <v>1</v>
      </c>
      <c r="N7" s="16">
        <f>MAX(D7:H7)</f>
        <v>0</v>
      </c>
      <c r="O7" s="16">
        <f>MIN(D7:H7)</f>
        <v>0</v>
      </c>
      <c r="P7" s="2">
        <f>SUM(I7-N7-O7)</f>
        <v>0</v>
      </c>
      <c r="Q7" s="2">
        <f t="shared" ref="Q7" si="16">AVERAGE(N7:O7)</f>
        <v>0</v>
      </c>
      <c r="R7" s="23">
        <f t="shared" ref="R7" si="17">L7-Q7</f>
        <v>0</v>
      </c>
    </row>
    <row r="8" spans="1:18" ht="37" customHeight="1" x14ac:dyDescent="0.4">
      <c r="A8" s="6">
        <v>5</v>
      </c>
      <c r="B8" s="7" t="s">
        <v>260</v>
      </c>
      <c r="C8" s="7" t="s">
        <v>52</v>
      </c>
      <c r="D8" s="9"/>
      <c r="E8" s="4"/>
      <c r="F8" s="4"/>
      <c r="G8" s="4"/>
      <c r="H8" s="4"/>
      <c r="I8" s="4">
        <f>SUM(D8:H8)</f>
        <v>0</v>
      </c>
      <c r="J8" s="4">
        <f>SUM(P8/3)</f>
        <v>0</v>
      </c>
      <c r="K8" s="4"/>
      <c r="L8" s="4">
        <f>SUM(J8:K8)</f>
        <v>0</v>
      </c>
      <c r="M8" s="4">
        <f>RANK(L8,$L$4:$L$6)</f>
        <v>1</v>
      </c>
      <c r="N8" s="16">
        <f>MAX(D8:H8)</f>
        <v>0</v>
      </c>
      <c r="O8" s="16">
        <f>MIN(D8:H8)</f>
        <v>0</v>
      </c>
      <c r="P8" s="2">
        <f>SUM(I8-N8-O8)</f>
        <v>0</v>
      </c>
      <c r="Q8" s="2">
        <f>AVERAGE(N8:O8)</f>
        <v>0</v>
      </c>
      <c r="R8" s="23">
        <f>L8-Q8</f>
        <v>0</v>
      </c>
    </row>
    <row r="9" spans="1:18" ht="37" customHeight="1" x14ac:dyDescent="0.4">
      <c r="A9" s="55" t="s">
        <v>46</v>
      </c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</row>
    <row r="10" spans="1:18" ht="37" customHeight="1" x14ac:dyDescent="0.4">
      <c r="A10" s="26"/>
      <c r="B10" s="26"/>
      <c r="C10" s="56" t="s">
        <v>38</v>
      </c>
      <c r="D10" s="56"/>
      <c r="E10" s="56"/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1:18" ht="37" customHeight="1" x14ac:dyDescent="0.4">
      <c r="A11" s="57" t="s">
        <v>65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</row>
  </sheetData>
  <sortState ref="A4:C6">
    <sortCondition ref="A4:A6"/>
  </sortState>
  <mergeCells count="6">
    <mergeCell ref="N2:P2"/>
    <mergeCell ref="Q2:R2"/>
    <mergeCell ref="A9:O9"/>
    <mergeCell ref="C10:E10"/>
    <mergeCell ref="A11:R11"/>
    <mergeCell ref="A1:M2"/>
  </mergeCells>
  <phoneticPr fontId="11" type="noConversion"/>
  <pageMargins left="0.45" right="0.26874999999999999" top="0.57916666666666705" bottom="0.53888888888888897" header="0.3" footer="0.3"/>
  <pageSetup paperSize="9" orientation="landscape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zoomScale="85" zoomScaleNormal="85" workbookViewId="0">
      <selection sqref="A1:M2"/>
    </sheetView>
  </sheetViews>
  <sheetFormatPr defaultColWidth="9" defaultRowHeight="17" x14ac:dyDescent="0.4"/>
  <cols>
    <col min="1" max="1" width="5.1796875" style="1" customWidth="1"/>
    <col min="2" max="2" width="9.6328125" style="1" customWidth="1"/>
    <col min="3" max="3" width="12.453125" style="1" customWidth="1"/>
    <col min="4" max="8" width="7" style="1" customWidth="1"/>
    <col min="9" max="9" width="7.453125" style="1" customWidth="1"/>
    <col min="10" max="11" width="7.26953125" style="1" customWidth="1"/>
    <col min="12" max="12" width="7.453125" style="1" customWidth="1"/>
    <col min="13" max="13" width="6.81640625" style="1" customWidth="1"/>
    <col min="14" max="15" width="7.54296875" style="1" customWidth="1"/>
    <col min="16" max="16" width="7.36328125" style="2" customWidth="1"/>
    <col min="17" max="17" width="7.6328125" style="2" customWidth="1"/>
    <col min="18" max="18" width="11.90625" style="1" customWidth="1"/>
    <col min="19" max="16384" width="9" style="1"/>
  </cols>
  <sheetData>
    <row r="1" spans="1:18" ht="27.65" customHeight="1" x14ac:dyDescent="0.4">
      <c r="A1" s="73" t="s">
        <v>261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</row>
    <row r="2" spans="1:18" ht="24.65" customHeight="1" x14ac:dyDescent="0.4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53" t="s">
        <v>48</v>
      </c>
      <c r="O2" s="53"/>
      <c r="P2" s="53"/>
      <c r="Q2" s="54" t="s">
        <v>2</v>
      </c>
      <c r="R2" s="54"/>
    </row>
    <row r="3" spans="1:18" ht="45" customHeight="1" x14ac:dyDescent="0.4">
      <c r="A3" s="4" t="s">
        <v>3</v>
      </c>
      <c r="B3" s="5" t="s">
        <v>4</v>
      </c>
      <c r="C3" s="5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11" t="s">
        <v>11</v>
      </c>
      <c r="J3" s="12" t="s">
        <v>12</v>
      </c>
      <c r="K3" s="13" t="s">
        <v>13</v>
      </c>
      <c r="L3" s="13" t="s">
        <v>14</v>
      </c>
      <c r="M3" s="4" t="s">
        <v>15</v>
      </c>
      <c r="N3" s="14" t="s">
        <v>16</v>
      </c>
      <c r="O3" s="14" t="s">
        <v>17</v>
      </c>
      <c r="P3" s="15" t="s">
        <v>18</v>
      </c>
      <c r="Q3" s="19" t="s">
        <v>19</v>
      </c>
      <c r="R3" s="20" t="s">
        <v>20</v>
      </c>
    </row>
    <row r="4" spans="1:18" ht="37" customHeight="1" x14ac:dyDescent="0.4">
      <c r="A4" s="6">
        <v>1</v>
      </c>
      <c r="B4" s="7" t="s">
        <v>263</v>
      </c>
      <c r="C4" s="7" t="s">
        <v>253</v>
      </c>
      <c r="D4" s="9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RANK(L4,$L$4:$L$7)</f>
        <v>1</v>
      </c>
      <c r="N4" s="16">
        <f t="shared" ref="N4" si="0">MAX(D4:H4)</f>
        <v>0</v>
      </c>
      <c r="O4" s="16">
        <f t="shared" ref="O4" si="1">MIN(D4:H4)</f>
        <v>0</v>
      </c>
      <c r="P4" s="2">
        <f t="shared" ref="P4" si="2">SUM(I4-N4-O4)</f>
        <v>0</v>
      </c>
      <c r="Q4" s="2">
        <f>AVERAGE(N4:O4)</f>
        <v>0</v>
      </c>
      <c r="R4" s="21">
        <f>L4-Q4</f>
        <v>0</v>
      </c>
    </row>
    <row r="5" spans="1:18" ht="37" customHeight="1" x14ac:dyDescent="0.4">
      <c r="A5" s="6">
        <v>2</v>
      </c>
      <c r="B5" s="7" t="s">
        <v>262</v>
      </c>
      <c r="C5" s="7" t="s">
        <v>253</v>
      </c>
      <c r="D5" s="9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 t="shared" ref="M5" si="6">RANK(L5,$L$4:$L$7)</f>
        <v>1</v>
      </c>
      <c r="N5" s="16">
        <f>MAX(D5:H5)</f>
        <v>0</v>
      </c>
      <c r="O5" s="16">
        <f>MIN(D5:H5)</f>
        <v>0</v>
      </c>
      <c r="P5" s="2">
        <f>SUM(I5-N5-O5)</f>
        <v>0</v>
      </c>
      <c r="Q5" s="2">
        <f t="shared" ref="Q5" si="7">AVERAGE(N5:O5)</f>
        <v>0</v>
      </c>
      <c r="R5" s="23">
        <f t="shared" ref="R5" si="8">L5-Q5</f>
        <v>0</v>
      </c>
    </row>
    <row r="6" spans="1:18" ht="37" customHeight="1" x14ac:dyDescent="0.4">
      <c r="A6" s="10">
        <v>3</v>
      </c>
      <c r="B6" s="7" t="s">
        <v>130</v>
      </c>
      <c r="C6" s="7" t="s">
        <v>52</v>
      </c>
      <c r="D6" s="8"/>
      <c r="E6" s="5"/>
      <c r="F6" s="5"/>
      <c r="G6" s="5"/>
      <c r="H6" s="5"/>
      <c r="I6" s="5">
        <f>SUM(D6:H6)</f>
        <v>0</v>
      </c>
      <c r="J6" s="5">
        <f>SUM(P6/3)</f>
        <v>0</v>
      </c>
      <c r="K6" s="5"/>
      <c r="L6" s="5">
        <f>SUM(J6:K6)</f>
        <v>0</v>
      </c>
      <c r="M6" s="5">
        <f>RANK(L6,$L$4:$L$7)</f>
        <v>1</v>
      </c>
      <c r="N6" s="16">
        <f>MAX(D6:H6)</f>
        <v>0</v>
      </c>
      <c r="O6" s="16">
        <f>MIN(D6:H6)</f>
        <v>0</v>
      </c>
      <c r="P6" s="2">
        <f>SUM(I6-N6-O6)</f>
        <v>0</v>
      </c>
      <c r="Q6" s="2">
        <f>AVERAGE(N6:O6)</f>
        <v>0</v>
      </c>
      <c r="R6" s="23">
        <f>L6-Q6</f>
        <v>0</v>
      </c>
    </row>
    <row r="7" spans="1:18" ht="37" customHeight="1" x14ac:dyDescent="0.4">
      <c r="A7" s="6">
        <v>4</v>
      </c>
      <c r="B7" s="7" t="s">
        <v>264</v>
      </c>
      <c r="C7" s="7" t="s">
        <v>253</v>
      </c>
      <c r="D7" s="9"/>
      <c r="E7" s="4"/>
      <c r="F7" s="4"/>
      <c r="G7" s="4"/>
      <c r="H7" s="4"/>
      <c r="I7" s="4">
        <f>SUM(D7:H7)</f>
        <v>0</v>
      </c>
      <c r="J7" s="4">
        <f>SUM(P7/3)</f>
        <v>0</v>
      </c>
      <c r="K7" s="4"/>
      <c r="L7" s="4">
        <f>SUM(J7:K7)</f>
        <v>0</v>
      </c>
      <c r="M7" s="4">
        <f>RANK(L7,$L$4:$L$7)</f>
        <v>1</v>
      </c>
      <c r="N7" s="16">
        <f>MAX(D7:H7)</f>
        <v>0</v>
      </c>
      <c r="O7" s="16">
        <f>MIN(D7:H7)</f>
        <v>0</v>
      </c>
      <c r="P7" s="2">
        <f>SUM(I7-N7-O7)</f>
        <v>0</v>
      </c>
      <c r="Q7" s="2">
        <f>AVERAGE(N7:O7)</f>
        <v>0</v>
      </c>
      <c r="R7" s="23">
        <f>L7-Q7</f>
        <v>0</v>
      </c>
    </row>
    <row r="8" spans="1:18" ht="37" customHeight="1" x14ac:dyDescent="0.4">
      <c r="A8" s="55" t="s">
        <v>86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</row>
    <row r="9" spans="1:18" ht="37" customHeight="1" x14ac:dyDescent="0.4">
      <c r="C9" s="56" t="s">
        <v>38</v>
      </c>
      <c r="D9" s="56"/>
      <c r="E9" s="56"/>
    </row>
    <row r="10" spans="1:18" ht="37" customHeight="1" x14ac:dyDescent="0.4">
      <c r="A10" s="57" t="s">
        <v>65</v>
      </c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</row>
  </sheetData>
  <sortState ref="A4:C7">
    <sortCondition ref="A4:A7"/>
  </sortState>
  <mergeCells count="6">
    <mergeCell ref="N2:P2"/>
    <mergeCell ref="Q2:R2"/>
    <mergeCell ref="A8:O8"/>
    <mergeCell ref="C9:E9"/>
    <mergeCell ref="A10:R10"/>
    <mergeCell ref="A1:M2"/>
  </mergeCells>
  <phoneticPr fontId="11" type="noConversion"/>
  <pageMargins left="0.45" right="0.26874999999999999" top="0.57916666666666705" bottom="0.53888888888888897" header="0.3" footer="0.3"/>
  <pageSetup paperSize="9" orientation="landscape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zoomScaleNormal="100" workbookViewId="0">
      <selection activeCell="A9" sqref="A9:R9"/>
    </sheetView>
  </sheetViews>
  <sheetFormatPr defaultColWidth="9" defaultRowHeight="17" x14ac:dyDescent="0.4"/>
  <cols>
    <col min="1" max="1" width="5.1796875" style="1" customWidth="1"/>
    <col min="2" max="2" width="9.6328125" style="1" customWidth="1"/>
    <col min="3" max="3" width="12.453125" style="1" customWidth="1"/>
    <col min="4" max="8" width="7" style="1" customWidth="1"/>
    <col min="9" max="9" width="7.453125" style="1" customWidth="1"/>
    <col min="10" max="10" width="6.90625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6328125" style="1" customWidth="1"/>
    <col min="16" max="17" width="7.6328125" style="2" customWidth="1"/>
    <col min="18" max="18" width="11.453125" style="1" customWidth="1"/>
    <col min="19" max="16384" width="9" style="1"/>
  </cols>
  <sheetData>
    <row r="1" spans="1:18" ht="24.65" customHeight="1" x14ac:dyDescent="0.4">
      <c r="A1" s="73" t="s">
        <v>265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</row>
    <row r="2" spans="1:18" ht="24.65" customHeight="1" x14ac:dyDescent="0.4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53" t="s">
        <v>48</v>
      </c>
      <c r="O2" s="53"/>
      <c r="P2" s="53"/>
      <c r="Q2" s="54" t="s">
        <v>2</v>
      </c>
      <c r="R2" s="54"/>
    </row>
    <row r="3" spans="1:18" ht="45" customHeight="1" x14ac:dyDescent="0.4">
      <c r="A3" s="4" t="s">
        <v>3</v>
      </c>
      <c r="B3" s="5" t="s">
        <v>4</v>
      </c>
      <c r="C3" s="5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11" t="s">
        <v>11</v>
      </c>
      <c r="J3" s="12" t="s">
        <v>12</v>
      </c>
      <c r="K3" s="12" t="s">
        <v>135</v>
      </c>
      <c r="L3" s="13" t="s">
        <v>14</v>
      </c>
      <c r="M3" s="4" t="s">
        <v>15</v>
      </c>
      <c r="N3" s="14" t="s">
        <v>16</v>
      </c>
      <c r="O3" s="14" t="s">
        <v>17</v>
      </c>
      <c r="P3" s="15" t="s">
        <v>18</v>
      </c>
      <c r="Q3" s="19" t="s">
        <v>19</v>
      </c>
      <c r="R3" s="20" t="s">
        <v>20</v>
      </c>
    </row>
    <row r="4" spans="1:18" ht="37" customHeight="1" x14ac:dyDescent="0.4">
      <c r="A4" s="6">
        <v>1</v>
      </c>
      <c r="B4" s="7" t="s">
        <v>268</v>
      </c>
      <c r="C4" s="7" t="s">
        <v>52</v>
      </c>
      <c r="D4" s="9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RANK(L4,$L$4:$L$6)</f>
        <v>1</v>
      </c>
      <c r="N4" s="16">
        <f t="shared" ref="N4" si="0">MAX(D4:H4)</f>
        <v>0</v>
      </c>
      <c r="O4" s="16">
        <f t="shared" ref="O4" si="1">MIN(D4:H4)</f>
        <v>0</v>
      </c>
      <c r="P4" s="2">
        <f t="shared" ref="P4" si="2">SUM(I4-N4-O4)</f>
        <v>0</v>
      </c>
      <c r="Q4" s="2">
        <f>AVERAGE(N4:O4)</f>
        <v>0</v>
      </c>
      <c r="R4" s="21">
        <f>L4-Q4</f>
        <v>0</v>
      </c>
    </row>
    <row r="5" spans="1:18" ht="37" customHeight="1" x14ac:dyDescent="0.4">
      <c r="A5" s="6">
        <v>2</v>
      </c>
      <c r="B5" s="7" t="s">
        <v>267</v>
      </c>
      <c r="C5" s="7" t="s">
        <v>52</v>
      </c>
      <c r="D5" s="9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>RANK(L5,$L$4:$L$6)</f>
        <v>1</v>
      </c>
      <c r="N5" s="16">
        <f>MAX(D5:H5)</f>
        <v>0</v>
      </c>
      <c r="O5" s="16">
        <f>MIN(D5:H5)</f>
        <v>0</v>
      </c>
      <c r="P5" s="2">
        <f>SUM(I5-N5-O5)</f>
        <v>0</v>
      </c>
      <c r="Q5" s="2">
        <f t="shared" ref="Q5" si="6">AVERAGE(N5:O5)</f>
        <v>0</v>
      </c>
      <c r="R5" s="23">
        <f t="shared" ref="R5" si="7">L5-Q5</f>
        <v>0</v>
      </c>
    </row>
    <row r="6" spans="1:18" ht="37" customHeight="1" x14ac:dyDescent="0.4">
      <c r="A6" s="6">
        <v>3</v>
      </c>
      <c r="B6" s="7" t="s">
        <v>266</v>
      </c>
      <c r="C6" s="7" t="s">
        <v>253</v>
      </c>
      <c r="D6" s="9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>RANK(L6,$L$4:$L$6)</f>
        <v>1</v>
      </c>
      <c r="N6" s="16">
        <f>MAX(D6:H6)</f>
        <v>0</v>
      </c>
      <c r="O6" s="16">
        <f>MIN(D6:H6)</f>
        <v>0</v>
      </c>
      <c r="P6" s="2">
        <f>SUM(I6-N6-O6)</f>
        <v>0</v>
      </c>
      <c r="Q6" s="2">
        <f>AVERAGE(N6:O6)</f>
        <v>0</v>
      </c>
      <c r="R6" s="21">
        <f>L6-Q6</f>
        <v>0</v>
      </c>
    </row>
    <row r="7" spans="1:18" ht="37" customHeight="1" x14ac:dyDescent="0.4">
      <c r="A7" s="60" t="s">
        <v>133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1"/>
      <c r="O7" s="61"/>
    </row>
    <row r="8" spans="1:18" ht="37" customHeight="1" x14ac:dyDescent="0.4">
      <c r="A8" s="26"/>
      <c r="B8" s="26"/>
      <c r="C8" s="56" t="s">
        <v>38</v>
      </c>
      <c r="D8" s="56"/>
      <c r="E8" s="56"/>
      <c r="F8" s="26"/>
      <c r="G8" s="26"/>
      <c r="H8" s="26"/>
      <c r="I8" s="26"/>
      <c r="J8" s="26"/>
      <c r="K8" s="26"/>
      <c r="L8" s="26"/>
      <c r="M8" s="26"/>
      <c r="N8" s="26"/>
      <c r="O8" s="26"/>
    </row>
    <row r="9" spans="1:18" ht="37" customHeight="1" x14ac:dyDescent="0.4">
      <c r="A9" s="74" t="s">
        <v>65</v>
      </c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</row>
  </sheetData>
  <sortState ref="A4:C13">
    <sortCondition ref="A4:A13"/>
  </sortState>
  <mergeCells count="6">
    <mergeCell ref="N2:P2"/>
    <mergeCell ref="Q2:R2"/>
    <mergeCell ref="A7:O7"/>
    <mergeCell ref="C8:E8"/>
    <mergeCell ref="A9:R9"/>
    <mergeCell ref="A1:M2"/>
  </mergeCells>
  <phoneticPr fontId="11" type="noConversion"/>
  <pageMargins left="0.45" right="0.26874999999999999" top="0.57916666666666705" bottom="0.53888888888888897" header="0.3" footer="0.3"/>
  <pageSetup paperSize="9" orientation="landscape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topLeftCell="A4" zoomScale="85" zoomScaleNormal="85" workbookViewId="0">
      <selection activeCell="T2" sqref="T2"/>
    </sheetView>
  </sheetViews>
  <sheetFormatPr defaultColWidth="9" defaultRowHeight="17" x14ac:dyDescent="0.4"/>
  <cols>
    <col min="1" max="1" width="5.1796875" style="1" customWidth="1"/>
    <col min="2" max="2" width="9.6328125" style="1" customWidth="1"/>
    <col min="3" max="3" width="13.54296875" style="1" customWidth="1"/>
    <col min="4" max="8" width="7" style="1" customWidth="1"/>
    <col min="9" max="9" width="7.453125" style="1" customWidth="1"/>
    <col min="10" max="10" width="7.1796875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7.7265625" style="1" customWidth="1"/>
    <col min="15" max="15" width="7.26953125" style="1" customWidth="1"/>
    <col min="16" max="16" width="8" style="2" customWidth="1"/>
    <col min="17" max="17" width="7.6328125" style="2" customWidth="1"/>
    <col min="18" max="18" width="11.90625" style="1" customWidth="1"/>
    <col min="19" max="16384" width="9" style="1"/>
  </cols>
  <sheetData>
    <row r="1" spans="1:18" ht="24.65" customHeight="1" x14ac:dyDescent="0.4">
      <c r="A1" s="69" t="s">
        <v>269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8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53" t="s">
        <v>48</v>
      </c>
      <c r="O2" s="53"/>
      <c r="P2" s="53"/>
      <c r="Q2" s="54" t="s">
        <v>2</v>
      </c>
      <c r="R2" s="54"/>
    </row>
    <row r="3" spans="1:18" ht="45" customHeight="1" x14ac:dyDescent="0.4">
      <c r="A3" s="4" t="s">
        <v>3</v>
      </c>
      <c r="B3" s="5" t="s">
        <v>4</v>
      </c>
      <c r="C3" s="5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11" t="s">
        <v>11</v>
      </c>
      <c r="J3" s="12" t="s">
        <v>12</v>
      </c>
      <c r="K3" s="13" t="s">
        <v>135</v>
      </c>
      <c r="L3" s="13" t="s">
        <v>14</v>
      </c>
      <c r="M3" s="4" t="s">
        <v>15</v>
      </c>
      <c r="N3" s="14" t="s">
        <v>16</v>
      </c>
      <c r="O3" s="14" t="s">
        <v>17</v>
      </c>
      <c r="P3" s="15" t="s">
        <v>18</v>
      </c>
      <c r="Q3" s="19" t="s">
        <v>19</v>
      </c>
      <c r="R3" s="20" t="s">
        <v>20</v>
      </c>
    </row>
    <row r="4" spans="1:18" ht="37" customHeight="1" x14ac:dyDescent="0.4">
      <c r="A4" s="6">
        <v>1</v>
      </c>
      <c r="B4" s="51" t="s">
        <v>294</v>
      </c>
      <c r="C4" s="25" t="s">
        <v>270</v>
      </c>
      <c r="D4" s="9"/>
      <c r="E4" s="4"/>
      <c r="F4" s="4"/>
      <c r="G4" s="4"/>
      <c r="H4" s="4"/>
      <c r="I4" s="4">
        <f t="shared" ref="I4" si="0">SUM(D4:H4)</f>
        <v>0</v>
      </c>
      <c r="J4" s="4">
        <f t="shared" ref="J4" si="1">SUM(P4/3)</f>
        <v>0</v>
      </c>
      <c r="K4" s="4"/>
      <c r="L4" s="4">
        <f t="shared" ref="L4" si="2">SUM(J4:K4)</f>
        <v>0</v>
      </c>
      <c r="M4" s="4">
        <f t="shared" ref="M4:M10" si="3">RANK(L4,$L$4:$L$6)</f>
        <v>1</v>
      </c>
      <c r="N4" s="16">
        <f t="shared" ref="N4" si="4">MAX(D4:H4)</f>
        <v>0</v>
      </c>
      <c r="O4" s="16">
        <f t="shared" ref="O4" si="5">MIN(D4:H4)</f>
        <v>0</v>
      </c>
      <c r="P4" s="2">
        <f t="shared" ref="P4" si="6">SUM(I4-N4-O4)</f>
        <v>0</v>
      </c>
      <c r="Q4" s="2">
        <f t="shared" ref="Q4" si="7">AVERAGE(N4:O4)</f>
        <v>0</v>
      </c>
      <c r="R4" s="21">
        <f t="shared" ref="R4" si="8">L4-Q4</f>
        <v>0</v>
      </c>
    </row>
    <row r="5" spans="1:18" ht="37" customHeight="1" x14ac:dyDescent="0.4">
      <c r="A5" s="6">
        <v>2</v>
      </c>
      <c r="B5" s="7" t="s">
        <v>271</v>
      </c>
      <c r="C5" s="25" t="s">
        <v>272</v>
      </c>
      <c r="D5" s="9"/>
      <c r="E5" s="4"/>
      <c r="F5" s="4"/>
      <c r="G5" s="4"/>
      <c r="H5" s="4"/>
      <c r="I5" s="4">
        <f t="shared" ref="I5:I10" si="9">SUM(D5:H5)</f>
        <v>0</v>
      </c>
      <c r="J5" s="4">
        <f t="shared" ref="J5:J10" si="10">SUM(P5/3)</f>
        <v>0</v>
      </c>
      <c r="K5" s="4"/>
      <c r="L5" s="4">
        <f t="shared" ref="L5:L10" si="11">SUM(J5:K5)</f>
        <v>0</v>
      </c>
      <c r="M5" s="4">
        <f t="shared" si="3"/>
        <v>1</v>
      </c>
      <c r="N5" s="16">
        <f t="shared" ref="N5:N10" si="12">MAX(D5:H5)</f>
        <v>0</v>
      </c>
      <c r="O5" s="16">
        <f t="shared" ref="O5:O10" si="13">MIN(D5:H5)</f>
        <v>0</v>
      </c>
      <c r="P5" s="2">
        <f t="shared" ref="P5:P10" si="14">SUM(I5-N5-O5)</f>
        <v>0</v>
      </c>
      <c r="Q5" s="2">
        <f t="shared" ref="Q5:Q10" si="15">AVERAGE(N5:O5)</f>
        <v>0</v>
      </c>
      <c r="R5" s="23">
        <f t="shared" ref="R5:R10" si="16">L5-Q5</f>
        <v>0</v>
      </c>
    </row>
    <row r="6" spans="1:18" ht="37" customHeight="1" x14ac:dyDescent="0.4">
      <c r="A6" s="6">
        <v>3</v>
      </c>
      <c r="B6" s="7" t="s">
        <v>273</v>
      </c>
      <c r="C6" s="25" t="s">
        <v>270</v>
      </c>
      <c r="D6" s="9"/>
      <c r="E6" s="4"/>
      <c r="F6" s="4"/>
      <c r="G6" s="4"/>
      <c r="H6" s="4"/>
      <c r="I6" s="4">
        <f t="shared" si="9"/>
        <v>0</v>
      </c>
      <c r="J6" s="4">
        <f t="shared" si="10"/>
        <v>0</v>
      </c>
      <c r="K6" s="4"/>
      <c r="L6" s="4">
        <f t="shared" si="11"/>
        <v>0</v>
      </c>
      <c r="M6" s="4">
        <f t="shared" si="3"/>
        <v>1</v>
      </c>
      <c r="N6" s="16">
        <f t="shared" si="12"/>
        <v>0</v>
      </c>
      <c r="O6" s="16">
        <f t="shared" si="13"/>
        <v>0</v>
      </c>
      <c r="P6" s="2">
        <f t="shared" si="14"/>
        <v>0</v>
      </c>
      <c r="Q6" s="2">
        <f t="shared" si="15"/>
        <v>0</v>
      </c>
      <c r="R6" s="23">
        <f t="shared" si="16"/>
        <v>0</v>
      </c>
    </row>
    <row r="7" spans="1:18" ht="37" customHeight="1" x14ac:dyDescent="0.4">
      <c r="A7" s="6">
        <v>4</v>
      </c>
      <c r="B7" s="7" t="s">
        <v>274</v>
      </c>
      <c r="C7" s="25" t="s">
        <v>275</v>
      </c>
      <c r="D7" s="9"/>
      <c r="E7" s="4"/>
      <c r="F7" s="4"/>
      <c r="G7" s="4"/>
      <c r="H7" s="4"/>
      <c r="I7" s="4">
        <f t="shared" si="9"/>
        <v>0</v>
      </c>
      <c r="J7" s="4">
        <f t="shared" si="10"/>
        <v>0</v>
      </c>
      <c r="K7" s="4"/>
      <c r="L7" s="4">
        <f t="shared" si="11"/>
        <v>0</v>
      </c>
      <c r="M7" s="4">
        <f t="shared" si="3"/>
        <v>1</v>
      </c>
      <c r="N7" s="16">
        <f t="shared" si="12"/>
        <v>0</v>
      </c>
      <c r="O7" s="16">
        <f t="shared" si="13"/>
        <v>0</v>
      </c>
      <c r="P7" s="2">
        <f t="shared" si="14"/>
        <v>0</v>
      </c>
      <c r="Q7" s="2">
        <f t="shared" si="15"/>
        <v>0</v>
      </c>
      <c r="R7" s="23">
        <f t="shared" si="16"/>
        <v>0</v>
      </c>
    </row>
    <row r="8" spans="1:18" ht="37" customHeight="1" x14ac:dyDescent="0.4">
      <c r="A8" s="6">
        <v>5</v>
      </c>
      <c r="B8" s="7" t="s">
        <v>276</v>
      </c>
      <c r="C8" s="7" t="s">
        <v>277</v>
      </c>
      <c r="D8" s="9"/>
      <c r="E8" s="4"/>
      <c r="F8" s="4"/>
      <c r="G8" s="4"/>
      <c r="H8" s="4"/>
      <c r="I8" s="4">
        <f t="shared" si="9"/>
        <v>0</v>
      </c>
      <c r="J8" s="4">
        <f t="shared" si="10"/>
        <v>0</v>
      </c>
      <c r="K8" s="4"/>
      <c r="L8" s="4">
        <f t="shared" si="11"/>
        <v>0</v>
      </c>
      <c r="M8" s="4">
        <f t="shared" si="3"/>
        <v>1</v>
      </c>
      <c r="N8" s="16">
        <f t="shared" si="12"/>
        <v>0</v>
      </c>
      <c r="O8" s="16">
        <f t="shared" si="13"/>
        <v>0</v>
      </c>
      <c r="P8" s="2">
        <f t="shared" si="14"/>
        <v>0</v>
      </c>
      <c r="Q8" s="2">
        <f t="shared" si="15"/>
        <v>0</v>
      </c>
      <c r="R8" s="23">
        <f t="shared" si="16"/>
        <v>0</v>
      </c>
    </row>
    <row r="9" spans="1:18" ht="37" customHeight="1" x14ac:dyDescent="0.4">
      <c r="A9" s="6">
        <v>6</v>
      </c>
      <c r="B9" s="7" t="s">
        <v>278</v>
      </c>
      <c r="C9" s="7" t="s">
        <v>277</v>
      </c>
      <c r="D9" s="9"/>
      <c r="E9" s="4"/>
      <c r="F9" s="4"/>
      <c r="G9" s="4"/>
      <c r="H9" s="4"/>
      <c r="I9" s="4">
        <f t="shared" si="9"/>
        <v>0</v>
      </c>
      <c r="J9" s="4">
        <f t="shared" si="10"/>
        <v>0</v>
      </c>
      <c r="K9" s="4"/>
      <c r="L9" s="4">
        <f t="shared" si="11"/>
        <v>0</v>
      </c>
      <c r="M9" s="4">
        <f t="shared" si="3"/>
        <v>1</v>
      </c>
      <c r="N9" s="16">
        <f t="shared" si="12"/>
        <v>0</v>
      </c>
      <c r="O9" s="16">
        <f t="shared" si="13"/>
        <v>0</v>
      </c>
      <c r="P9" s="2">
        <f t="shared" si="14"/>
        <v>0</v>
      </c>
      <c r="Q9" s="2">
        <f t="shared" si="15"/>
        <v>0</v>
      </c>
      <c r="R9" s="23">
        <f t="shared" si="16"/>
        <v>0</v>
      </c>
    </row>
    <row r="10" spans="1:18" ht="37" customHeight="1" x14ac:dyDescent="0.4">
      <c r="A10" s="6">
        <v>7</v>
      </c>
      <c r="B10" s="7" t="s">
        <v>279</v>
      </c>
      <c r="C10" s="7" t="s">
        <v>277</v>
      </c>
      <c r="D10" s="9"/>
      <c r="E10" s="4"/>
      <c r="F10" s="4"/>
      <c r="G10" s="4"/>
      <c r="H10" s="4"/>
      <c r="I10" s="4">
        <f t="shared" si="9"/>
        <v>0</v>
      </c>
      <c r="J10" s="4">
        <f t="shared" si="10"/>
        <v>0</v>
      </c>
      <c r="K10" s="4"/>
      <c r="L10" s="4">
        <f t="shared" si="11"/>
        <v>0</v>
      </c>
      <c r="M10" s="4">
        <f t="shared" si="3"/>
        <v>1</v>
      </c>
      <c r="N10" s="16">
        <f t="shared" si="12"/>
        <v>0</v>
      </c>
      <c r="O10" s="16">
        <f t="shared" si="13"/>
        <v>0</v>
      </c>
      <c r="P10" s="2">
        <f t="shared" si="14"/>
        <v>0</v>
      </c>
      <c r="Q10" s="2">
        <f t="shared" si="15"/>
        <v>0</v>
      </c>
      <c r="R10" s="23">
        <f t="shared" si="16"/>
        <v>0</v>
      </c>
    </row>
    <row r="11" spans="1:18" ht="37" customHeight="1" x14ac:dyDescent="0.4">
      <c r="A11" s="55" t="s">
        <v>142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</row>
    <row r="12" spans="1:18" ht="37" customHeight="1" x14ac:dyDescent="0.4">
      <c r="A12" s="26"/>
      <c r="B12" s="26"/>
      <c r="C12" s="67" t="s">
        <v>38</v>
      </c>
      <c r="D12" s="67"/>
      <c r="E12" s="67"/>
      <c r="F12" s="67"/>
      <c r="G12" s="26"/>
      <c r="H12" s="26"/>
      <c r="I12" s="26"/>
      <c r="J12" s="26"/>
      <c r="K12" s="26"/>
      <c r="L12" s="26"/>
      <c r="M12" s="26"/>
      <c r="N12" s="26"/>
      <c r="O12" s="26"/>
    </row>
    <row r="13" spans="1:18" ht="37" customHeight="1" x14ac:dyDescent="0.4">
      <c r="A13" s="57" t="s">
        <v>65</v>
      </c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</row>
  </sheetData>
  <sortState ref="A4:C9">
    <sortCondition ref="A4:A9"/>
  </sortState>
  <mergeCells count="6">
    <mergeCell ref="N2:P2"/>
    <mergeCell ref="Q2:R2"/>
    <mergeCell ref="A11:O11"/>
    <mergeCell ref="C12:F12"/>
    <mergeCell ref="A13:R13"/>
    <mergeCell ref="A1:M2"/>
  </mergeCells>
  <phoneticPr fontId="11" type="noConversion"/>
  <pageMargins left="0.45" right="0.26874999999999999" top="0.57916666666666705" bottom="0.53888888888888897" header="0.3" footer="0.3"/>
  <pageSetup paperSize="9" orientation="landscape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zoomScale="89" zoomScaleNormal="89" workbookViewId="0">
      <selection activeCell="R5" sqref="R5"/>
    </sheetView>
  </sheetViews>
  <sheetFormatPr defaultColWidth="9" defaultRowHeight="17" x14ac:dyDescent="0.4"/>
  <cols>
    <col min="1" max="1" width="4.81640625" customWidth="1"/>
    <col min="3" max="3" width="11.08984375" customWidth="1"/>
    <col min="4" max="15" width="6.81640625" customWidth="1"/>
    <col min="16" max="16" width="7.1796875" customWidth="1"/>
    <col min="17" max="17" width="8" customWidth="1"/>
    <col min="18" max="18" width="11.453125" customWidth="1"/>
  </cols>
  <sheetData>
    <row r="1" spans="1:18" ht="24.65" customHeight="1" x14ac:dyDescent="0.4">
      <c r="A1" s="69" t="s">
        <v>280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1"/>
      <c r="O1" s="1"/>
      <c r="P1" s="2"/>
      <c r="Q1" s="2"/>
      <c r="R1" s="1"/>
    </row>
    <row r="2" spans="1:18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53" t="s">
        <v>48</v>
      </c>
      <c r="O2" s="53"/>
      <c r="P2" s="53"/>
      <c r="Q2" s="54" t="s">
        <v>2</v>
      </c>
      <c r="R2" s="54"/>
    </row>
    <row r="3" spans="1:18" ht="51" x14ac:dyDescent="0.4">
      <c r="A3" s="4" t="s">
        <v>3</v>
      </c>
      <c r="B3" s="5" t="s">
        <v>4</v>
      </c>
      <c r="C3" s="5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11" t="s">
        <v>11</v>
      </c>
      <c r="J3" s="12" t="s">
        <v>12</v>
      </c>
      <c r="K3" s="12" t="s">
        <v>13</v>
      </c>
      <c r="L3" s="13" t="s">
        <v>14</v>
      </c>
      <c r="M3" s="4" t="s">
        <v>15</v>
      </c>
      <c r="N3" s="14" t="s">
        <v>16</v>
      </c>
      <c r="O3" s="14" t="s">
        <v>17</v>
      </c>
      <c r="P3" s="15" t="s">
        <v>18</v>
      </c>
      <c r="Q3" s="19" t="s">
        <v>19</v>
      </c>
      <c r="R3" s="20" t="s">
        <v>20</v>
      </c>
    </row>
    <row r="4" spans="1:18" ht="37" customHeight="1" x14ac:dyDescent="0.4">
      <c r="A4" s="6">
        <v>1</v>
      </c>
      <c r="B4" s="7" t="s">
        <v>237</v>
      </c>
      <c r="C4" s="7" t="s">
        <v>238</v>
      </c>
      <c r="D4" s="9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RANK(L4,$L$4:$L$5)</f>
        <v>1</v>
      </c>
      <c r="N4" s="16">
        <f>MAX(D4:H4)</f>
        <v>0</v>
      </c>
      <c r="O4" s="16">
        <f>MIN(D4:H4)</f>
        <v>0</v>
      </c>
      <c r="P4" s="2">
        <f>SUM(I4-N4-O4)</f>
        <v>0</v>
      </c>
      <c r="Q4" s="2">
        <f>AVERAGE(N4:O4)</f>
        <v>0</v>
      </c>
      <c r="R4" s="31">
        <f>L4-Q4</f>
        <v>0</v>
      </c>
    </row>
    <row r="5" spans="1:18" ht="37" customHeight="1" x14ac:dyDescent="0.4">
      <c r="A5" s="6">
        <v>2</v>
      </c>
      <c r="B5" s="7" t="s">
        <v>281</v>
      </c>
      <c r="C5" s="7" t="s">
        <v>34</v>
      </c>
      <c r="D5" s="9"/>
      <c r="E5" s="4"/>
      <c r="F5" s="4"/>
      <c r="G5" s="4"/>
      <c r="H5" s="4"/>
      <c r="I5" s="4">
        <f>SUM(D5:H5)</f>
        <v>0</v>
      </c>
      <c r="J5" s="4">
        <f>SUM(P5/3)</f>
        <v>0</v>
      </c>
      <c r="K5" s="4"/>
      <c r="L5" s="4">
        <f>SUM(J5:K5)</f>
        <v>0</v>
      </c>
      <c r="M5" s="4">
        <f>RANK(L5,$L$4:$L$5)</f>
        <v>1</v>
      </c>
      <c r="N5" s="16">
        <f>MAX(D5:H5)</f>
        <v>0</v>
      </c>
      <c r="O5" s="16">
        <f>MIN(D5:H5)</f>
        <v>0</v>
      </c>
      <c r="P5" s="2">
        <f>SUM(I5-N5-O5)</f>
        <v>0</v>
      </c>
      <c r="Q5" s="2">
        <f>AVERAGE(N5:O5)</f>
        <v>0</v>
      </c>
      <c r="R5" s="32">
        <f>L5-Q5</f>
        <v>0</v>
      </c>
    </row>
    <row r="6" spans="1:18" ht="37" customHeight="1" x14ac:dyDescent="0.4">
      <c r="A6" s="60" t="s">
        <v>90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1"/>
      <c r="O6" s="61"/>
    </row>
    <row r="7" spans="1:18" ht="37" customHeight="1" x14ac:dyDescent="0.4">
      <c r="A7" s="26"/>
      <c r="B7" s="26"/>
      <c r="C7" s="56" t="s">
        <v>38</v>
      </c>
      <c r="D7" s="56"/>
      <c r="E7" s="5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8" ht="37" customHeight="1" x14ac:dyDescent="0.4">
      <c r="A8" s="57" t="s">
        <v>65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</row>
  </sheetData>
  <mergeCells count="6">
    <mergeCell ref="N2:P2"/>
    <mergeCell ref="Q2:R2"/>
    <mergeCell ref="A6:O6"/>
    <mergeCell ref="C7:E7"/>
    <mergeCell ref="A8:R8"/>
    <mergeCell ref="A1:M2"/>
  </mergeCells>
  <phoneticPr fontId="11" type="noConversion"/>
  <pageMargins left="0.69930555555555596" right="0.69930555555555596" top="0.75" bottom="0.75" header="0.3" footer="0.3"/>
  <pageSetup paperSize="9" orientation="landscape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Normal="100" workbookViewId="0">
      <selection activeCell="S3" sqref="S3"/>
    </sheetView>
  </sheetViews>
  <sheetFormatPr defaultColWidth="9" defaultRowHeight="17" x14ac:dyDescent="0.4"/>
  <cols>
    <col min="1" max="1" width="5.1796875" style="1" customWidth="1"/>
    <col min="2" max="2" width="9.6328125" style="1" customWidth="1"/>
    <col min="3" max="3" width="12.453125" style="1" customWidth="1"/>
    <col min="4" max="8" width="7" style="1" customWidth="1"/>
    <col min="9" max="9" width="7.453125" style="1" customWidth="1"/>
    <col min="10" max="10" width="7.08984375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6328125" style="1" customWidth="1"/>
    <col min="16" max="16" width="7.26953125" style="2" customWidth="1"/>
    <col min="17" max="17" width="7.6328125" style="2" customWidth="1"/>
    <col min="18" max="18" width="11.36328125" style="1" customWidth="1"/>
    <col min="19" max="16384" width="9" style="1"/>
  </cols>
  <sheetData>
    <row r="1" spans="1:18" ht="24.65" customHeight="1" x14ac:dyDescent="0.4">
      <c r="A1" s="58" t="s">
        <v>282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8" ht="24.65" customHeight="1" x14ac:dyDescent="0.4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3" t="s">
        <v>48</v>
      </c>
      <c r="O2" s="53"/>
      <c r="P2" s="53"/>
      <c r="Q2" s="54" t="s">
        <v>2</v>
      </c>
      <c r="R2" s="54"/>
    </row>
    <row r="3" spans="1:18" ht="45" customHeight="1" x14ac:dyDescent="0.4">
      <c r="A3" s="4" t="s">
        <v>3</v>
      </c>
      <c r="B3" s="5" t="s">
        <v>4</v>
      </c>
      <c r="C3" s="5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11" t="s">
        <v>11</v>
      </c>
      <c r="J3" s="12" t="s">
        <v>12</v>
      </c>
      <c r="K3" s="13" t="s">
        <v>135</v>
      </c>
      <c r="L3" s="13" t="s">
        <v>14</v>
      </c>
      <c r="M3" s="4" t="s">
        <v>15</v>
      </c>
      <c r="N3" s="14" t="s">
        <v>16</v>
      </c>
      <c r="O3" s="14" t="s">
        <v>17</v>
      </c>
      <c r="P3" s="15" t="s">
        <v>18</v>
      </c>
      <c r="Q3" s="19" t="s">
        <v>19</v>
      </c>
      <c r="R3" s="20" t="s">
        <v>20</v>
      </c>
    </row>
    <row r="4" spans="1:18" s="24" customFormat="1" ht="37" customHeight="1" x14ac:dyDescent="0.4">
      <c r="A4" s="6">
        <v>1</v>
      </c>
      <c r="B4" s="7" t="s">
        <v>283</v>
      </c>
      <c r="C4" s="7" t="s">
        <v>34</v>
      </c>
      <c r="D4" s="9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RANK(L4,$L$4:$L$7)</f>
        <v>1</v>
      </c>
      <c r="N4" s="16">
        <f t="shared" ref="N4" si="0">MAX(D4:H4)</f>
        <v>0</v>
      </c>
      <c r="O4" s="16">
        <f t="shared" ref="O4" si="1">MIN(D4:H4)</f>
        <v>0</v>
      </c>
      <c r="P4" s="76">
        <f t="shared" ref="P4" si="2">SUM(I4-N4-O4)</f>
        <v>0</v>
      </c>
      <c r="Q4" s="76">
        <f>AVERAGE(N4:O4)</f>
        <v>0</v>
      </c>
      <c r="R4" s="77">
        <f>L4-Q4</f>
        <v>0</v>
      </c>
    </row>
    <row r="5" spans="1:18" s="24" customFormat="1" ht="37" customHeight="1" x14ac:dyDescent="0.4">
      <c r="A5" s="6">
        <v>2</v>
      </c>
      <c r="B5" s="7" t="s">
        <v>284</v>
      </c>
      <c r="C5" s="7" t="s">
        <v>34</v>
      </c>
      <c r="D5" s="9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>RANK(L5,$L$4:$L$7)</f>
        <v>1</v>
      </c>
      <c r="N5" s="16">
        <f>MAX(D5:H5)</f>
        <v>0</v>
      </c>
      <c r="O5" s="16">
        <f>MIN(D5:H5)</f>
        <v>0</v>
      </c>
      <c r="P5" s="76">
        <f>SUM(I5-N5-O5)</f>
        <v>0</v>
      </c>
      <c r="Q5" s="76">
        <f t="shared" ref="Q5" si="6">AVERAGE(N5:O5)</f>
        <v>0</v>
      </c>
      <c r="R5" s="78">
        <f t="shared" ref="R5" si="7">L5-Q5</f>
        <v>0</v>
      </c>
    </row>
    <row r="6" spans="1:18" s="24" customFormat="1" ht="37" customHeight="1" x14ac:dyDescent="0.4">
      <c r="A6" s="6">
        <v>3</v>
      </c>
      <c r="B6" s="7" t="s">
        <v>285</v>
      </c>
      <c r="C6" s="7" t="s">
        <v>286</v>
      </c>
      <c r="D6" s="9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>RANK(L6,$L$4:$L$7)</f>
        <v>1</v>
      </c>
      <c r="N6" s="16">
        <f>MAX(D6:H6)</f>
        <v>0</v>
      </c>
      <c r="O6" s="16">
        <f>MIN(D6:H6)</f>
        <v>0</v>
      </c>
      <c r="P6" s="76">
        <f>SUM(I6-N6-O6)</f>
        <v>0</v>
      </c>
      <c r="Q6" s="76">
        <f>AVERAGE(N6:O6)</f>
        <v>0</v>
      </c>
      <c r="R6" s="78">
        <f>L6-Q6</f>
        <v>0</v>
      </c>
    </row>
    <row r="7" spans="1:18" s="24" customFormat="1" ht="37" customHeight="1" x14ac:dyDescent="0.4">
      <c r="A7" s="6">
        <v>4</v>
      </c>
      <c r="B7" s="25" t="s">
        <v>43</v>
      </c>
      <c r="C7" s="7" t="s">
        <v>34</v>
      </c>
      <c r="D7" s="9"/>
      <c r="E7" s="4"/>
      <c r="F7" s="4"/>
      <c r="G7" s="4"/>
      <c r="H7" s="4"/>
      <c r="I7" s="4">
        <f>SUM(D7:H7)</f>
        <v>0</v>
      </c>
      <c r="J7" s="4">
        <f>SUM(P7/3)</f>
        <v>0</v>
      </c>
      <c r="K7" s="4"/>
      <c r="L7" s="4">
        <f>SUM(J7:K7)</f>
        <v>0</v>
      </c>
      <c r="M7" s="4">
        <f>RANK(L7,$L$4:$L$7)</f>
        <v>1</v>
      </c>
      <c r="N7" s="16">
        <f>MAX(D7:H7)</f>
        <v>0</v>
      </c>
      <c r="O7" s="16">
        <f>MIN(D7:H7)</f>
        <v>0</v>
      </c>
      <c r="P7" s="76">
        <f>SUM(I7-N7-O7)</f>
        <v>0</v>
      </c>
      <c r="Q7" s="76">
        <f>AVERAGE(N7:O7)</f>
        <v>0</v>
      </c>
      <c r="R7" s="78">
        <f>L7-Q7</f>
        <v>0</v>
      </c>
    </row>
    <row r="8" spans="1:18" s="24" customFormat="1" ht="37" customHeight="1" x14ac:dyDescent="0.4">
      <c r="A8" s="63" t="s">
        <v>86</v>
      </c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2"/>
      <c r="Q8" s="2"/>
      <c r="R8" s="1"/>
    </row>
    <row r="9" spans="1:18" s="24" customFormat="1" ht="37" customHeight="1" x14ac:dyDescent="0.4">
      <c r="A9" s="26"/>
      <c r="B9" s="26"/>
      <c r="C9" s="56" t="s">
        <v>38</v>
      </c>
      <c r="D9" s="56"/>
      <c r="E9" s="56"/>
      <c r="F9" s="26"/>
      <c r="G9" s="26"/>
      <c r="H9" s="26"/>
      <c r="I9" s="26"/>
      <c r="J9" s="26"/>
      <c r="K9" s="26"/>
      <c r="L9" s="26"/>
      <c r="M9" s="26"/>
      <c r="N9" s="26"/>
      <c r="O9" s="26"/>
      <c r="P9" s="2"/>
      <c r="Q9" s="2"/>
      <c r="R9" s="1"/>
    </row>
    <row r="10" spans="1:18" s="24" customFormat="1" ht="37" customHeight="1" x14ac:dyDescent="0.4">
      <c r="A10" s="57" t="s">
        <v>65</v>
      </c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</row>
    <row r="11" spans="1:18" s="24" customFormat="1" ht="36" customHeight="1" x14ac:dyDescent="0.4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2"/>
      <c r="Q11" s="2"/>
      <c r="R11" s="1"/>
    </row>
    <row r="12" spans="1:18" ht="28.5" customHeight="1" x14ac:dyDescent="0.4"/>
  </sheetData>
  <sortState ref="A4:C11">
    <sortCondition ref="A4:A11"/>
  </sortState>
  <mergeCells count="6">
    <mergeCell ref="N2:P2"/>
    <mergeCell ref="Q2:R2"/>
    <mergeCell ref="A8:O8"/>
    <mergeCell ref="C9:E9"/>
    <mergeCell ref="A10:R10"/>
    <mergeCell ref="A1:M2"/>
  </mergeCells>
  <phoneticPr fontId="11" type="noConversion"/>
  <pageMargins left="0.45" right="0.26874999999999999" top="0.57916666666666705" bottom="0.53888888888888897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zoomScale="86" zoomScaleNormal="86" workbookViewId="0">
      <selection activeCell="A9" sqref="A9:R9"/>
    </sheetView>
  </sheetViews>
  <sheetFormatPr defaultColWidth="9" defaultRowHeight="17" x14ac:dyDescent="0.4"/>
  <cols>
    <col min="1" max="1" width="5.1796875" style="1" customWidth="1"/>
    <col min="2" max="2" width="9.6328125" style="1" customWidth="1"/>
    <col min="3" max="3" width="12.453125" style="1" customWidth="1"/>
    <col min="4" max="8" width="7" style="1" customWidth="1"/>
    <col min="9" max="9" width="7.453125" style="1" customWidth="1"/>
    <col min="10" max="10" width="6.7265625" style="1" customWidth="1"/>
    <col min="11" max="11" width="8" style="1" customWidth="1"/>
    <col min="12" max="12" width="7.453125" style="1" customWidth="1"/>
    <col min="13" max="13" width="6.81640625" style="1" customWidth="1"/>
    <col min="14" max="14" width="7.36328125" style="1" customWidth="1"/>
    <col min="15" max="15" width="7.08984375" style="1" customWidth="1"/>
    <col min="16" max="17" width="7.6328125" style="2" customWidth="1"/>
    <col min="18" max="18" width="11.90625" style="1" customWidth="1"/>
    <col min="19" max="16384" width="9" style="1"/>
  </cols>
  <sheetData>
    <row r="1" spans="1:20" ht="24.65" customHeight="1" x14ac:dyDescent="0.4">
      <c r="A1" s="69" t="s">
        <v>287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20" ht="24.65" customHeight="1" x14ac:dyDescent="0.4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53" t="s">
        <v>48</v>
      </c>
      <c r="O2" s="53"/>
      <c r="P2" s="53"/>
      <c r="Q2" s="54" t="s">
        <v>2</v>
      </c>
      <c r="R2" s="54"/>
    </row>
    <row r="3" spans="1:20" ht="45" customHeight="1" x14ac:dyDescent="0.4">
      <c r="A3" s="4" t="s">
        <v>3</v>
      </c>
      <c r="B3" s="5" t="s">
        <v>4</v>
      </c>
      <c r="C3" s="5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11" t="s">
        <v>11</v>
      </c>
      <c r="J3" s="12" t="s">
        <v>12</v>
      </c>
      <c r="K3" s="13" t="s">
        <v>13</v>
      </c>
      <c r="L3" s="13" t="s">
        <v>14</v>
      </c>
      <c r="M3" s="4" t="s">
        <v>15</v>
      </c>
      <c r="N3" s="14" t="s">
        <v>16</v>
      </c>
      <c r="O3" s="14" t="s">
        <v>17</v>
      </c>
      <c r="P3" s="15" t="s">
        <v>18</v>
      </c>
      <c r="Q3" s="19" t="s">
        <v>19</v>
      </c>
      <c r="R3" s="20" t="s">
        <v>20</v>
      </c>
    </row>
    <row r="4" spans="1:20" ht="37" customHeight="1" x14ac:dyDescent="0.4">
      <c r="A4" s="6">
        <v>1</v>
      </c>
      <c r="B4" s="7" t="s">
        <v>290</v>
      </c>
      <c r="C4" s="7" t="s">
        <v>70</v>
      </c>
      <c r="D4" s="8"/>
      <c r="E4" s="5"/>
      <c r="F4" s="5"/>
      <c r="G4" s="5"/>
      <c r="H4" s="5"/>
      <c r="I4" s="5">
        <f>SUM(D4:H4)</f>
        <v>0</v>
      </c>
      <c r="J4" s="5">
        <f>SUM(P4/3)</f>
        <v>0</v>
      </c>
      <c r="K4" s="5"/>
      <c r="L4" s="5">
        <f>SUM(J4:K4)</f>
        <v>0</v>
      </c>
      <c r="M4" s="5">
        <f>RANK(L4,$L$4:$L$5)</f>
        <v>1</v>
      </c>
      <c r="N4" s="16">
        <f t="shared" ref="N4" si="0">MAX(D4:H4)</f>
        <v>0</v>
      </c>
      <c r="O4" s="16">
        <f t="shared" ref="O4" si="1">MIN(D4:H4)</f>
        <v>0</v>
      </c>
      <c r="P4" s="2">
        <f t="shared" ref="P4" si="2">SUM(I4-N4-O4)</f>
        <v>0</v>
      </c>
      <c r="Q4" s="2">
        <f>AVERAGE(N4:O4)</f>
        <v>0</v>
      </c>
      <c r="R4" s="21">
        <f>L4-Q4</f>
        <v>0</v>
      </c>
      <c r="S4" s="22"/>
      <c r="T4" s="22"/>
    </row>
    <row r="5" spans="1:20" ht="37" customHeight="1" x14ac:dyDescent="0.4">
      <c r="A5" s="6">
        <v>2</v>
      </c>
      <c r="B5" s="7" t="s">
        <v>118</v>
      </c>
      <c r="C5" s="7" t="s">
        <v>70</v>
      </c>
      <c r="D5" s="9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>RANK(L5,$L$4:$L$5)</f>
        <v>1</v>
      </c>
      <c r="N5" s="16">
        <f>MAX(D5:H5)</f>
        <v>0</v>
      </c>
      <c r="O5" s="16">
        <f>MIN(D5:H5)</f>
        <v>0</v>
      </c>
      <c r="P5" s="2">
        <f>SUM(I5-N5-O5)</f>
        <v>0</v>
      </c>
      <c r="Q5" s="2">
        <f t="shared" ref="Q5" si="6">AVERAGE(N5:O5)</f>
        <v>0</v>
      </c>
      <c r="R5" s="23">
        <f t="shared" ref="R5" si="7">L5-Q5</f>
        <v>0</v>
      </c>
      <c r="S5" s="22"/>
      <c r="T5" s="22"/>
    </row>
    <row r="6" spans="1:20" ht="37" customHeight="1" x14ac:dyDescent="0.4">
      <c r="A6" s="10">
        <v>3</v>
      </c>
      <c r="B6" s="7" t="s">
        <v>288</v>
      </c>
      <c r="C6" s="7" t="s">
        <v>289</v>
      </c>
      <c r="D6" s="9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>RANK(L6,$L$4:$L$5)</f>
        <v>1</v>
      </c>
      <c r="N6" s="16">
        <f>MAX(D6:H6)</f>
        <v>0</v>
      </c>
      <c r="O6" s="16">
        <f>MIN(D6:H6)</f>
        <v>0</v>
      </c>
      <c r="P6" s="2">
        <f>SUM(I6-N6-O6)</f>
        <v>0</v>
      </c>
      <c r="Q6" s="2">
        <f>AVERAGE(N6:O6)</f>
        <v>0</v>
      </c>
      <c r="R6" s="23">
        <f>L6-Q6</f>
        <v>0</v>
      </c>
    </row>
    <row r="7" spans="1:20" ht="37" customHeight="1" x14ac:dyDescent="0.4">
      <c r="A7" s="75" t="s">
        <v>133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R7" s="23"/>
    </row>
    <row r="8" spans="1:20" ht="37" customHeight="1" x14ac:dyDescent="0.4">
      <c r="C8" s="56" t="s">
        <v>38</v>
      </c>
      <c r="D8" s="56"/>
      <c r="E8" s="56"/>
      <c r="N8" s="17"/>
      <c r="O8" s="17"/>
    </row>
    <row r="9" spans="1:20" ht="37" customHeight="1" x14ac:dyDescent="0.4">
      <c r="A9" s="57" t="s">
        <v>65</v>
      </c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</row>
    <row r="10" spans="1:20" ht="36" customHeight="1" x14ac:dyDescent="0.4"/>
    <row r="11" spans="1:20" ht="36" customHeight="1" x14ac:dyDescent="0.4"/>
    <row r="12" spans="1:20" ht="36" customHeight="1" x14ac:dyDescent="0.4"/>
  </sheetData>
  <mergeCells count="6">
    <mergeCell ref="N2:P2"/>
    <mergeCell ref="Q2:R2"/>
    <mergeCell ref="A7:O7"/>
    <mergeCell ref="C8:E8"/>
    <mergeCell ref="A9:R9"/>
    <mergeCell ref="A1:M2"/>
  </mergeCells>
  <phoneticPr fontId="11" type="noConversion"/>
  <pageMargins left="0.45" right="0.26874999999999999" top="0.57916666666666705" bottom="0.53888888888888897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27</vt:i4>
      </vt:variant>
    </vt:vector>
  </HeadingPairs>
  <TitlesOfParts>
    <vt:vector size="27" baseType="lpstr">
      <vt:lpstr>1國男 北拳</vt:lpstr>
      <vt:lpstr>2國女 北拳</vt:lpstr>
      <vt:lpstr>3小高男 北拳</vt:lpstr>
      <vt:lpstr>4小高女 北拳</vt:lpstr>
      <vt:lpstr>5小低男 北拳</vt:lpstr>
      <vt:lpstr>6小低女 北拳</vt:lpstr>
      <vt:lpstr>7國男 南拳</vt:lpstr>
      <vt:lpstr>8國女 南拳</vt:lpstr>
      <vt:lpstr>9小高男 廣東南拳</vt:lpstr>
      <vt:lpstr>10小高女 廣東南拳</vt:lpstr>
      <vt:lpstr>11小低男 廣東南拳</vt:lpstr>
      <vt:lpstr>12小低女 五步拳</vt:lpstr>
      <vt:lpstr>13小低男 五步拳</vt:lpstr>
      <vt:lpstr>14小高男 福建南拳</vt:lpstr>
      <vt:lpstr>15小高女 福建南拳</vt:lpstr>
      <vt:lpstr>16小低男 福建南拳</vt:lpstr>
      <vt:lpstr>17小低女 福建南拳</vt:lpstr>
      <vt:lpstr>18國男 內家拳</vt:lpstr>
      <vt:lpstr>19國女 內家拳</vt:lpstr>
      <vt:lpstr>20小高男 內家拳</vt:lpstr>
      <vt:lpstr>21小高女 內家拳</vt:lpstr>
      <vt:lpstr>22小低男 內家拳</vt:lpstr>
      <vt:lpstr>23小低女 內家拳</vt:lpstr>
      <vt:lpstr>24社會 奇門兵器</vt:lpstr>
      <vt:lpstr>25國男 奇門兵器</vt:lpstr>
      <vt:lpstr>26國女 奇門兵器</vt:lpstr>
      <vt:lpstr>27小高男 奇門兵器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cp:lastPrinted>2021-03-26T05:59:00Z</cp:lastPrinted>
  <dcterms:created xsi:type="dcterms:W3CDTF">2017-10-16T13:29:00Z</dcterms:created>
  <dcterms:modified xsi:type="dcterms:W3CDTF">2023-04-04T17:26:38Z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1028-9.1.0.4940</vt:lpwstr>
  </property>
</Properties>
</file>