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cer\OneDrive\桌面\112秋季縣長盃\"/>
    </mc:Choice>
  </mc:AlternateContent>
  <bookViews>
    <workbookView xWindow="-110" yWindow="-110" windowWidth="23260" windowHeight="12460" tabRatio="820" firstSheet="13" activeTab="18"/>
  </bookViews>
  <sheets>
    <sheet name="(1)小低女金羅漢" sheetId="1" r:id="rId1"/>
    <sheet name="(2)小低男金羅漢" sheetId="2" r:id="rId2"/>
    <sheet name="(3)小高女金羅漢" sheetId="3" r:id="rId3"/>
    <sheet name="(4)小高男金羅漢" sheetId="4" r:id="rId4"/>
    <sheet name="(5)國女金羅漢" sheetId="5" r:id="rId5"/>
    <sheet name="(6)國男金羅漢" sheetId="6" r:id="rId6"/>
    <sheet name="(7)國女短兵" sheetId="7" r:id="rId7"/>
    <sheet name="(8)國男短兵" sheetId="8" r:id="rId8"/>
    <sheet name="(9)小低男棍術" sheetId="9" r:id="rId9"/>
    <sheet name="(10)小高女棍術" sheetId="10" r:id="rId10"/>
    <sheet name="(11)小高男棍術" sheetId="11" r:id="rId11"/>
    <sheet name="(12)國女棍術" sheetId="12" r:id="rId12"/>
    <sheet name="(13)國男棍術" sheetId="13" r:id="rId13"/>
    <sheet name="(14)小低女少林連環拳" sheetId="14" r:id="rId14"/>
    <sheet name="(15)小低男少林連環拳" sheetId="15" r:id="rId15"/>
    <sheet name="(16)小高女少林連環拳" sheetId="16" r:id="rId16"/>
    <sheet name="(17)小高男少林連環拳" sheetId="17" r:id="rId17"/>
    <sheet name="(18)國女少林連環拳" sheetId="18" r:id="rId18"/>
    <sheet name="(19)國男少林連環拳" sheetId="19" r:id="rId19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8" i="19" l="1"/>
  <c r="N8" i="19"/>
  <c r="Q8" i="19" s="1"/>
  <c r="O8" i="19"/>
  <c r="O10" i="18"/>
  <c r="Q10" i="18" s="1"/>
  <c r="N10" i="18"/>
  <c r="I10" i="18"/>
  <c r="O9" i="18"/>
  <c r="N9" i="18"/>
  <c r="Q9" i="18" s="1"/>
  <c r="I9" i="18"/>
  <c r="P9" i="18" s="1"/>
  <c r="J9" i="18" s="1"/>
  <c r="L9" i="18" s="1"/>
  <c r="Q8" i="18"/>
  <c r="O8" i="18"/>
  <c r="N8" i="18"/>
  <c r="I8" i="18"/>
  <c r="P8" i="18" s="1"/>
  <c r="J8" i="18" s="1"/>
  <c r="L8" i="18" s="1"/>
  <c r="O7" i="18"/>
  <c r="Q7" i="18" s="1"/>
  <c r="N7" i="18"/>
  <c r="I7" i="18"/>
  <c r="P7" i="18" s="1"/>
  <c r="J7" i="18" s="1"/>
  <c r="L7" i="18" s="1"/>
  <c r="O12" i="17"/>
  <c r="N12" i="17"/>
  <c r="Q12" i="17" s="1"/>
  <c r="I12" i="17"/>
  <c r="P12" i="17" s="1"/>
  <c r="J12" i="17" s="1"/>
  <c r="L12" i="17" s="1"/>
  <c r="O11" i="17"/>
  <c r="N11" i="17"/>
  <c r="Q11" i="17" s="1"/>
  <c r="I11" i="17"/>
  <c r="P11" i="17" s="1"/>
  <c r="J11" i="17" s="1"/>
  <c r="L11" i="17" s="1"/>
  <c r="O10" i="17"/>
  <c r="N10" i="17"/>
  <c r="P10" i="17" s="1"/>
  <c r="J10" i="17" s="1"/>
  <c r="L10" i="17" s="1"/>
  <c r="I10" i="17"/>
  <c r="O9" i="17"/>
  <c r="N9" i="17"/>
  <c r="Q9" i="17" s="1"/>
  <c r="I9" i="17"/>
  <c r="P9" i="17" s="1"/>
  <c r="J9" i="17" s="1"/>
  <c r="L9" i="17" s="1"/>
  <c r="O8" i="17"/>
  <c r="N8" i="17"/>
  <c r="Q8" i="17" s="1"/>
  <c r="I8" i="17"/>
  <c r="Q8" i="16"/>
  <c r="O8" i="16"/>
  <c r="N8" i="16"/>
  <c r="I8" i="16"/>
  <c r="P8" i="16" s="1"/>
  <c r="J8" i="16" s="1"/>
  <c r="L8" i="16" s="1"/>
  <c r="O16" i="16"/>
  <c r="N16" i="16"/>
  <c r="Q16" i="16" s="1"/>
  <c r="I16" i="16"/>
  <c r="P16" i="16" s="1"/>
  <c r="J16" i="16" s="1"/>
  <c r="L16" i="16" s="1"/>
  <c r="O15" i="16"/>
  <c r="N15" i="16"/>
  <c r="Q15" i="16" s="1"/>
  <c r="I15" i="16"/>
  <c r="P15" i="16" s="1"/>
  <c r="J15" i="16" s="1"/>
  <c r="L15" i="16" s="1"/>
  <c r="Q14" i="16"/>
  <c r="P14" i="16"/>
  <c r="J14" i="16" s="1"/>
  <c r="L14" i="16" s="1"/>
  <c r="O14" i="16"/>
  <c r="N14" i="16"/>
  <c r="I14" i="16"/>
  <c r="O13" i="16"/>
  <c r="N13" i="16"/>
  <c r="Q13" i="16" s="1"/>
  <c r="I13" i="16"/>
  <c r="P13" i="16" s="1"/>
  <c r="J13" i="16" s="1"/>
  <c r="L13" i="16" s="1"/>
  <c r="O12" i="16"/>
  <c r="N12" i="16"/>
  <c r="Q12" i="16" s="1"/>
  <c r="I12" i="16"/>
  <c r="P12" i="16" s="1"/>
  <c r="J12" i="16" s="1"/>
  <c r="L12" i="16" s="1"/>
  <c r="P11" i="16"/>
  <c r="J11" i="16" s="1"/>
  <c r="L11" i="16" s="1"/>
  <c r="O11" i="16"/>
  <c r="N11" i="16"/>
  <c r="Q11" i="16" s="1"/>
  <c r="I11" i="16"/>
  <c r="Q10" i="16"/>
  <c r="O10" i="16"/>
  <c r="N10" i="16"/>
  <c r="I10" i="16"/>
  <c r="P10" i="16" s="1"/>
  <c r="J10" i="16" s="1"/>
  <c r="L10" i="16" s="1"/>
  <c r="O9" i="16"/>
  <c r="N9" i="16"/>
  <c r="Q9" i="16" s="1"/>
  <c r="I9" i="16"/>
  <c r="P9" i="16" s="1"/>
  <c r="J9" i="16" s="1"/>
  <c r="L9" i="16" s="1"/>
  <c r="Q10" i="13"/>
  <c r="P10" i="13"/>
  <c r="J10" i="13" s="1"/>
  <c r="L10" i="13" s="1"/>
  <c r="O10" i="13"/>
  <c r="N10" i="13"/>
  <c r="I10" i="13"/>
  <c r="Q9" i="13"/>
  <c r="O9" i="13"/>
  <c r="N9" i="13"/>
  <c r="I9" i="13"/>
  <c r="P9" i="13" s="1"/>
  <c r="J9" i="13" s="1"/>
  <c r="L9" i="13" s="1"/>
  <c r="Q20" i="11"/>
  <c r="O20" i="11"/>
  <c r="N20" i="11"/>
  <c r="I20" i="11"/>
  <c r="P20" i="11" s="1"/>
  <c r="J20" i="11" s="1"/>
  <c r="L20" i="11" s="1"/>
  <c r="O19" i="11"/>
  <c r="N19" i="11"/>
  <c r="Q19" i="11" s="1"/>
  <c r="I19" i="11"/>
  <c r="P19" i="11" s="1"/>
  <c r="J19" i="11" s="1"/>
  <c r="L19" i="11" s="1"/>
  <c r="O18" i="11"/>
  <c r="Q18" i="11" s="1"/>
  <c r="N18" i="11"/>
  <c r="I18" i="11"/>
  <c r="P18" i="11" s="1"/>
  <c r="J18" i="11" s="1"/>
  <c r="L18" i="11" s="1"/>
  <c r="O17" i="11"/>
  <c r="N17" i="11"/>
  <c r="Q17" i="11" s="1"/>
  <c r="I17" i="11"/>
  <c r="O16" i="11"/>
  <c r="Q16" i="11" s="1"/>
  <c r="N16" i="11"/>
  <c r="I16" i="11"/>
  <c r="P16" i="11" s="1"/>
  <c r="J16" i="11" s="1"/>
  <c r="L16" i="11" s="1"/>
  <c r="P15" i="11"/>
  <c r="J15" i="11" s="1"/>
  <c r="L15" i="11" s="1"/>
  <c r="O15" i="11"/>
  <c r="N15" i="11"/>
  <c r="Q15" i="11" s="1"/>
  <c r="I15" i="11"/>
  <c r="Q14" i="11"/>
  <c r="O14" i="11"/>
  <c r="N14" i="11"/>
  <c r="I14" i="11"/>
  <c r="P14" i="11" s="1"/>
  <c r="J14" i="11" s="1"/>
  <c r="L14" i="11" s="1"/>
  <c r="O13" i="11"/>
  <c r="N13" i="11"/>
  <c r="Q13" i="11" s="1"/>
  <c r="I13" i="11"/>
  <c r="P13" i="11" s="1"/>
  <c r="J13" i="11" s="1"/>
  <c r="L13" i="11" s="1"/>
  <c r="Q12" i="11"/>
  <c r="O12" i="11"/>
  <c r="N12" i="11"/>
  <c r="I12" i="11"/>
  <c r="P12" i="11" s="1"/>
  <c r="J12" i="11" s="1"/>
  <c r="L12" i="11" s="1"/>
  <c r="O11" i="11"/>
  <c r="N11" i="11"/>
  <c r="Q11" i="11" s="1"/>
  <c r="I11" i="11"/>
  <c r="P11" i="11" s="1"/>
  <c r="J11" i="11" s="1"/>
  <c r="L11" i="11" s="1"/>
  <c r="O10" i="11"/>
  <c r="Q10" i="11" s="1"/>
  <c r="N10" i="11"/>
  <c r="I10" i="11"/>
  <c r="P10" i="11" s="1"/>
  <c r="J10" i="11" s="1"/>
  <c r="L10" i="11" s="1"/>
  <c r="O9" i="11"/>
  <c r="N9" i="11"/>
  <c r="Q9" i="11" s="1"/>
  <c r="I9" i="11"/>
  <c r="O8" i="11"/>
  <c r="Q8" i="11" s="1"/>
  <c r="N8" i="11"/>
  <c r="I8" i="11"/>
  <c r="P8" i="11" s="1"/>
  <c r="J8" i="11" s="1"/>
  <c r="L8" i="11" s="1"/>
  <c r="P7" i="11"/>
  <c r="J7" i="11" s="1"/>
  <c r="L7" i="11" s="1"/>
  <c r="O7" i="11"/>
  <c r="N7" i="11"/>
  <c r="Q7" i="11" s="1"/>
  <c r="I7" i="11"/>
  <c r="Q6" i="11"/>
  <c r="O6" i="11"/>
  <c r="N6" i="11"/>
  <c r="I6" i="11"/>
  <c r="P6" i="11" s="1"/>
  <c r="J6" i="11" s="1"/>
  <c r="L6" i="11" s="1"/>
  <c r="O17" i="10"/>
  <c r="N17" i="10"/>
  <c r="Q17" i="10" s="1"/>
  <c r="I17" i="10"/>
  <c r="P17" i="10" s="1"/>
  <c r="J17" i="10" s="1"/>
  <c r="L17" i="10" s="1"/>
  <c r="O16" i="10"/>
  <c r="Q16" i="10" s="1"/>
  <c r="N16" i="10"/>
  <c r="I16" i="10"/>
  <c r="P16" i="10" s="1"/>
  <c r="J16" i="10" s="1"/>
  <c r="L16" i="10" s="1"/>
  <c r="Q15" i="10"/>
  <c r="O15" i="10"/>
  <c r="N15" i="10"/>
  <c r="I15" i="10"/>
  <c r="P15" i="10" s="1"/>
  <c r="J15" i="10" s="1"/>
  <c r="L15" i="10" s="1"/>
  <c r="Q14" i="10"/>
  <c r="O14" i="10"/>
  <c r="N14" i="10"/>
  <c r="I14" i="10"/>
  <c r="P14" i="10" s="1"/>
  <c r="J14" i="10" s="1"/>
  <c r="L14" i="10" s="1"/>
  <c r="O13" i="10"/>
  <c r="N13" i="10"/>
  <c r="Q13" i="10" s="1"/>
  <c r="I13" i="10"/>
  <c r="P13" i="10" s="1"/>
  <c r="J13" i="10" s="1"/>
  <c r="L13" i="10" s="1"/>
  <c r="O12" i="10"/>
  <c r="N12" i="10"/>
  <c r="P12" i="10" s="1"/>
  <c r="J12" i="10" s="1"/>
  <c r="L12" i="10" s="1"/>
  <c r="I12" i="10"/>
  <c r="P11" i="10"/>
  <c r="J11" i="10" s="1"/>
  <c r="L11" i="10" s="1"/>
  <c r="O11" i="10"/>
  <c r="N11" i="10"/>
  <c r="Q11" i="10" s="1"/>
  <c r="I11" i="10"/>
  <c r="Q10" i="10"/>
  <c r="P10" i="10"/>
  <c r="J10" i="10" s="1"/>
  <c r="L10" i="10" s="1"/>
  <c r="O10" i="10"/>
  <c r="N10" i="10"/>
  <c r="I10" i="10"/>
  <c r="Q9" i="10"/>
  <c r="O9" i="10"/>
  <c r="N9" i="10"/>
  <c r="I9" i="10"/>
  <c r="P9" i="10" s="1"/>
  <c r="J9" i="10" s="1"/>
  <c r="L9" i="10" s="1"/>
  <c r="O8" i="10"/>
  <c r="N8" i="10"/>
  <c r="Q8" i="10" s="1"/>
  <c r="I8" i="10"/>
  <c r="P8" i="10" s="1"/>
  <c r="J8" i="10" s="1"/>
  <c r="L8" i="10" s="1"/>
  <c r="Q7" i="10"/>
  <c r="O7" i="10"/>
  <c r="N7" i="10"/>
  <c r="I7" i="10"/>
  <c r="P7" i="10" s="1"/>
  <c r="J7" i="10" s="1"/>
  <c r="L7" i="10" s="1"/>
  <c r="Q8" i="6"/>
  <c r="O8" i="6"/>
  <c r="N8" i="6"/>
  <c r="I8" i="6"/>
  <c r="P8" i="6" s="1"/>
  <c r="J8" i="6" s="1"/>
  <c r="L8" i="6" s="1"/>
  <c r="O7" i="6"/>
  <c r="N7" i="6"/>
  <c r="Q7" i="6" s="1"/>
  <c r="I7" i="6"/>
  <c r="P7" i="6" s="1"/>
  <c r="J7" i="6" s="1"/>
  <c r="L7" i="6" s="1"/>
  <c r="O6" i="6"/>
  <c r="P6" i="6" s="1"/>
  <c r="J6" i="6" s="1"/>
  <c r="L6" i="6" s="1"/>
  <c r="N6" i="6"/>
  <c r="I6" i="6"/>
  <c r="O7" i="7"/>
  <c r="N7" i="7"/>
  <c r="Q7" i="7" s="1"/>
  <c r="I7" i="7"/>
  <c r="O6" i="7"/>
  <c r="N6" i="7"/>
  <c r="I6" i="7"/>
  <c r="O5" i="7"/>
  <c r="N5" i="7"/>
  <c r="I5" i="7"/>
  <c r="O11" i="5"/>
  <c r="N11" i="5"/>
  <c r="Q11" i="5" s="1"/>
  <c r="I11" i="5"/>
  <c r="P11" i="5" s="1"/>
  <c r="J11" i="5" s="1"/>
  <c r="L11" i="5" s="1"/>
  <c r="O10" i="5"/>
  <c r="N10" i="5"/>
  <c r="Q10" i="5" s="1"/>
  <c r="I10" i="5"/>
  <c r="P10" i="5" s="1"/>
  <c r="J10" i="5" s="1"/>
  <c r="L10" i="5" s="1"/>
  <c r="Q9" i="5"/>
  <c r="O9" i="5"/>
  <c r="N9" i="5"/>
  <c r="I9" i="5"/>
  <c r="P9" i="5" s="1"/>
  <c r="J9" i="5" s="1"/>
  <c r="L9" i="5" s="1"/>
  <c r="O8" i="5"/>
  <c r="N8" i="5"/>
  <c r="Q8" i="5" s="1"/>
  <c r="I8" i="5"/>
  <c r="P8" i="5" s="1"/>
  <c r="J8" i="5" s="1"/>
  <c r="L8" i="5" s="1"/>
  <c r="O7" i="5"/>
  <c r="N7" i="5"/>
  <c r="I7" i="5"/>
  <c r="Q6" i="5"/>
  <c r="P6" i="5"/>
  <c r="J6" i="5" s="1"/>
  <c r="L6" i="5" s="1"/>
  <c r="O6" i="5"/>
  <c r="N6" i="5"/>
  <c r="I6" i="5"/>
  <c r="P33" i="4"/>
  <c r="J33" i="4" s="1"/>
  <c r="L33" i="4" s="1"/>
  <c r="O33" i="4"/>
  <c r="N33" i="4"/>
  <c r="Q33" i="4" s="1"/>
  <c r="I33" i="4"/>
  <c r="O32" i="4"/>
  <c r="Q32" i="4" s="1"/>
  <c r="N32" i="4"/>
  <c r="I32" i="4"/>
  <c r="P32" i="4" s="1"/>
  <c r="J32" i="4" s="1"/>
  <c r="L32" i="4" s="1"/>
  <c r="P31" i="4"/>
  <c r="J31" i="4" s="1"/>
  <c r="L31" i="4" s="1"/>
  <c r="O31" i="4"/>
  <c r="N31" i="4"/>
  <c r="Q31" i="4" s="1"/>
  <c r="I31" i="4"/>
  <c r="O30" i="4"/>
  <c r="N30" i="4"/>
  <c r="Q30" i="4" s="1"/>
  <c r="I30" i="4"/>
  <c r="P30" i="4" s="1"/>
  <c r="J30" i="4" s="1"/>
  <c r="L30" i="4" s="1"/>
  <c r="O29" i="4"/>
  <c r="N29" i="4"/>
  <c r="Q29" i="4" s="1"/>
  <c r="I29" i="4"/>
  <c r="P29" i="4" s="1"/>
  <c r="J29" i="4" s="1"/>
  <c r="L29" i="4" s="1"/>
  <c r="Q28" i="4"/>
  <c r="P28" i="4"/>
  <c r="J28" i="4" s="1"/>
  <c r="L28" i="4" s="1"/>
  <c r="O28" i="4"/>
  <c r="N28" i="4"/>
  <c r="I28" i="4"/>
  <c r="Q27" i="4"/>
  <c r="O27" i="4"/>
  <c r="N27" i="4"/>
  <c r="I27" i="4"/>
  <c r="P27" i="4" s="1"/>
  <c r="J27" i="4" s="1"/>
  <c r="L27" i="4" s="1"/>
  <c r="O26" i="4"/>
  <c r="Q26" i="4" s="1"/>
  <c r="N26" i="4"/>
  <c r="I26" i="4"/>
  <c r="O25" i="4"/>
  <c r="N25" i="4"/>
  <c r="P25" i="4" s="1"/>
  <c r="J25" i="4" s="1"/>
  <c r="L25" i="4" s="1"/>
  <c r="I25" i="4"/>
  <c r="O24" i="4"/>
  <c r="Q24" i="4" s="1"/>
  <c r="N24" i="4"/>
  <c r="I24" i="4"/>
  <c r="P24" i="4" s="1"/>
  <c r="J24" i="4" s="1"/>
  <c r="L24" i="4" s="1"/>
  <c r="P23" i="4"/>
  <c r="J23" i="4" s="1"/>
  <c r="L23" i="4" s="1"/>
  <c r="O23" i="4"/>
  <c r="N23" i="4"/>
  <c r="Q23" i="4" s="1"/>
  <c r="I23" i="4"/>
  <c r="O22" i="4"/>
  <c r="N22" i="4"/>
  <c r="Q22" i="4" s="1"/>
  <c r="I22" i="4"/>
  <c r="P22" i="4" s="1"/>
  <c r="J22" i="4" s="1"/>
  <c r="L22" i="4" s="1"/>
  <c r="O21" i="4"/>
  <c r="N21" i="4"/>
  <c r="Q21" i="4" s="1"/>
  <c r="I21" i="4"/>
  <c r="P21" i="4" s="1"/>
  <c r="J21" i="4" s="1"/>
  <c r="L21" i="4" s="1"/>
  <c r="Q20" i="4"/>
  <c r="P20" i="4"/>
  <c r="J20" i="4" s="1"/>
  <c r="L20" i="4" s="1"/>
  <c r="O20" i="4"/>
  <c r="N20" i="4"/>
  <c r="I20" i="4"/>
  <c r="Q19" i="4"/>
  <c r="O19" i="4"/>
  <c r="N19" i="4"/>
  <c r="I19" i="4"/>
  <c r="P19" i="4" s="1"/>
  <c r="J19" i="4" s="1"/>
  <c r="L19" i="4" s="1"/>
  <c r="O18" i="4"/>
  <c r="N18" i="4"/>
  <c r="Q18" i="4" s="1"/>
  <c r="I18" i="4"/>
  <c r="P18" i="4" s="1"/>
  <c r="J18" i="4" s="1"/>
  <c r="L18" i="4" s="1"/>
  <c r="O17" i="4"/>
  <c r="N17" i="4"/>
  <c r="Q17" i="4" s="1"/>
  <c r="I17" i="4"/>
  <c r="O16" i="4"/>
  <c r="Q16" i="4" s="1"/>
  <c r="N16" i="4"/>
  <c r="I16" i="4"/>
  <c r="P16" i="4" s="1"/>
  <c r="J16" i="4" s="1"/>
  <c r="L16" i="4" s="1"/>
  <c r="P15" i="4"/>
  <c r="J15" i="4" s="1"/>
  <c r="L15" i="4" s="1"/>
  <c r="O15" i="4"/>
  <c r="N15" i="4"/>
  <c r="Q15" i="4" s="1"/>
  <c r="I15" i="4"/>
  <c r="O14" i="4"/>
  <c r="N14" i="4"/>
  <c r="Q14" i="4" s="1"/>
  <c r="I14" i="4"/>
  <c r="P14" i="4" s="1"/>
  <c r="J14" i="4" s="1"/>
  <c r="L14" i="4" s="1"/>
  <c r="O13" i="4"/>
  <c r="N13" i="4"/>
  <c r="Q13" i="4" s="1"/>
  <c r="I13" i="4"/>
  <c r="P13" i="4" s="1"/>
  <c r="J13" i="4" s="1"/>
  <c r="L13" i="4" s="1"/>
  <c r="Q12" i="4"/>
  <c r="P12" i="4"/>
  <c r="J12" i="4" s="1"/>
  <c r="L12" i="4" s="1"/>
  <c r="O12" i="4"/>
  <c r="N12" i="4"/>
  <c r="I12" i="4"/>
  <c r="Q11" i="4"/>
  <c r="O11" i="4"/>
  <c r="N11" i="4"/>
  <c r="I11" i="4"/>
  <c r="P11" i="4" s="1"/>
  <c r="J11" i="4" s="1"/>
  <c r="L11" i="4" s="1"/>
  <c r="O10" i="4"/>
  <c r="N10" i="4"/>
  <c r="Q10" i="4" s="1"/>
  <c r="I10" i="4"/>
  <c r="P10" i="4" s="1"/>
  <c r="J10" i="4" s="1"/>
  <c r="L10" i="4" s="1"/>
  <c r="O9" i="4"/>
  <c r="N9" i="4"/>
  <c r="P9" i="4" s="1"/>
  <c r="J9" i="4" s="1"/>
  <c r="L9" i="4" s="1"/>
  <c r="I9" i="4"/>
  <c r="O8" i="4"/>
  <c r="Q8" i="4" s="1"/>
  <c r="N8" i="4"/>
  <c r="I8" i="4"/>
  <c r="P8" i="4" s="1"/>
  <c r="J8" i="4" s="1"/>
  <c r="L8" i="4" s="1"/>
  <c r="P7" i="4"/>
  <c r="J7" i="4" s="1"/>
  <c r="L7" i="4" s="1"/>
  <c r="O7" i="4"/>
  <c r="N7" i="4"/>
  <c r="Q7" i="4" s="1"/>
  <c r="I7" i="4"/>
  <c r="O28" i="3"/>
  <c r="N28" i="3"/>
  <c r="Q28" i="3" s="1"/>
  <c r="I28" i="3"/>
  <c r="O27" i="3"/>
  <c r="N27" i="3"/>
  <c r="I27" i="3"/>
  <c r="O26" i="3"/>
  <c r="N26" i="3"/>
  <c r="I26" i="3"/>
  <c r="O25" i="3"/>
  <c r="N25" i="3"/>
  <c r="I25" i="3"/>
  <c r="O24" i="3"/>
  <c r="N24" i="3"/>
  <c r="I24" i="3"/>
  <c r="P23" i="3"/>
  <c r="J23" i="3" s="1"/>
  <c r="L23" i="3" s="1"/>
  <c r="O23" i="3"/>
  <c r="N23" i="3"/>
  <c r="I23" i="3"/>
  <c r="O22" i="3"/>
  <c r="N22" i="3"/>
  <c r="I22" i="3"/>
  <c r="O21" i="3"/>
  <c r="N21" i="3"/>
  <c r="I21" i="3"/>
  <c r="O20" i="3"/>
  <c r="N20" i="3"/>
  <c r="I20" i="3"/>
  <c r="O19" i="3"/>
  <c r="N19" i="3"/>
  <c r="I19" i="3"/>
  <c r="O18" i="3"/>
  <c r="N18" i="3"/>
  <c r="I18" i="3"/>
  <c r="O17" i="3"/>
  <c r="N17" i="3"/>
  <c r="I17" i="3"/>
  <c r="O16" i="3"/>
  <c r="N16" i="3"/>
  <c r="I16" i="3"/>
  <c r="O15" i="3"/>
  <c r="N15" i="3"/>
  <c r="Q15" i="3" s="1"/>
  <c r="I15" i="3"/>
  <c r="O14" i="3"/>
  <c r="N14" i="3"/>
  <c r="I14" i="3"/>
  <c r="O13" i="3"/>
  <c r="N13" i="3"/>
  <c r="I13" i="3"/>
  <c r="O12" i="3"/>
  <c r="N12" i="3"/>
  <c r="I12" i="3"/>
  <c r="O11" i="3"/>
  <c r="N11" i="3"/>
  <c r="Q11" i="3" s="1"/>
  <c r="I11" i="3"/>
  <c r="O10" i="3"/>
  <c r="N10" i="3"/>
  <c r="I10" i="3"/>
  <c r="O9" i="3"/>
  <c r="N9" i="3"/>
  <c r="I9" i="3"/>
  <c r="O8" i="3"/>
  <c r="N8" i="3"/>
  <c r="I8" i="3"/>
  <c r="O7" i="3"/>
  <c r="N7" i="3"/>
  <c r="P7" i="3" s="1"/>
  <c r="J7" i="3" s="1"/>
  <c r="L7" i="3" s="1"/>
  <c r="I7" i="3"/>
  <c r="Q12" i="2"/>
  <c r="O12" i="2"/>
  <c r="N12" i="2"/>
  <c r="I12" i="2"/>
  <c r="P12" i="2" s="1"/>
  <c r="J12" i="2" s="1"/>
  <c r="L12" i="2" s="1"/>
  <c r="O11" i="2"/>
  <c r="N11" i="2"/>
  <c r="Q11" i="2" s="1"/>
  <c r="I11" i="2"/>
  <c r="P11" i="2" s="1"/>
  <c r="J11" i="2" s="1"/>
  <c r="L11" i="2" s="1"/>
  <c r="O10" i="2"/>
  <c r="N10" i="2"/>
  <c r="Q10" i="2" s="1"/>
  <c r="I10" i="2"/>
  <c r="P10" i="2" s="1"/>
  <c r="J10" i="2" s="1"/>
  <c r="L10" i="2" s="1"/>
  <c r="O7" i="19"/>
  <c r="N7" i="19"/>
  <c r="Q7" i="19" s="1"/>
  <c r="I7" i="19"/>
  <c r="O6" i="19"/>
  <c r="N6" i="19"/>
  <c r="I6" i="19"/>
  <c r="O5" i="19"/>
  <c r="N5" i="19"/>
  <c r="I5" i="19"/>
  <c r="O4" i="19"/>
  <c r="N4" i="19"/>
  <c r="I4" i="19"/>
  <c r="O11" i="18"/>
  <c r="N11" i="18"/>
  <c r="I11" i="18"/>
  <c r="O6" i="18"/>
  <c r="N6" i="18"/>
  <c r="I6" i="18"/>
  <c r="O5" i="18"/>
  <c r="N5" i="18"/>
  <c r="I5" i="18"/>
  <c r="O4" i="18"/>
  <c r="N4" i="18"/>
  <c r="I4" i="18"/>
  <c r="O13" i="17"/>
  <c r="N13" i="17"/>
  <c r="I13" i="17"/>
  <c r="O7" i="17"/>
  <c r="N7" i="17"/>
  <c r="I7" i="17"/>
  <c r="O6" i="17"/>
  <c r="N6" i="17"/>
  <c r="I6" i="17"/>
  <c r="O5" i="17"/>
  <c r="N5" i="17"/>
  <c r="I5" i="17"/>
  <c r="O4" i="17"/>
  <c r="N4" i="17"/>
  <c r="I4" i="17"/>
  <c r="O17" i="16"/>
  <c r="N17" i="16"/>
  <c r="I17" i="16"/>
  <c r="O7" i="16"/>
  <c r="N7" i="16"/>
  <c r="I7" i="16"/>
  <c r="O6" i="16"/>
  <c r="N6" i="16"/>
  <c r="I6" i="16"/>
  <c r="O5" i="16"/>
  <c r="N5" i="16"/>
  <c r="I5" i="16"/>
  <c r="O4" i="16"/>
  <c r="N4" i="16"/>
  <c r="I4" i="16"/>
  <c r="O7" i="15"/>
  <c r="N7" i="15"/>
  <c r="I7" i="15"/>
  <c r="O6" i="15"/>
  <c r="N6" i="15"/>
  <c r="I6" i="15"/>
  <c r="O5" i="15"/>
  <c r="N5" i="15"/>
  <c r="I5" i="15"/>
  <c r="O4" i="15"/>
  <c r="N4" i="15"/>
  <c r="Q4" i="15" s="1"/>
  <c r="I4" i="15"/>
  <c r="P8" i="19" l="1"/>
  <c r="J8" i="19" s="1"/>
  <c r="L8" i="19" s="1"/>
  <c r="R8" i="19" s="1"/>
  <c r="R7" i="18"/>
  <c r="R8" i="18"/>
  <c r="R9" i="18"/>
  <c r="P10" i="18"/>
  <c r="J10" i="18" s="1"/>
  <c r="L10" i="18" s="1"/>
  <c r="Q5" i="18"/>
  <c r="R11" i="17"/>
  <c r="R9" i="17"/>
  <c r="R12" i="17"/>
  <c r="M12" i="17"/>
  <c r="P8" i="17"/>
  <c r="J8" i="17" s="1"/>
  <c r="L8" i="17" s="1"/>
  <c r="Q10" i="17"/>
  <c r="R10" i="17" s="1"/>
  <c r="Q7" i="17"/>
  <c r="R7" i="17" s="1"/>
  <c r="R8" i="16"/>
  <c r="M8" i="16"/>
  <c r="R11" i="16"/>
  <c r="R10" i="16"/>
  <c r="R12" i="16"/>
  <c r="R14" i="16"/>
  <c r="R15" i="16"/>
  <c r="R13" i="16"/>
  <c r="R9" i="16"/>
  <c r="R16" i="16"/>
  <c r="M16" i="16"/>
  <c r="Q7" i="16"/>
  <c r="Q5" i="15"/>
  <c r="P7" i="15"/>
  <c r="J7" i="15" s="1"/>
  <c r="L7" i="15" s="1"/>
  <c r="R10" i="13"/>
  <c r="M10" i="13"/>
  <c r="R9" i="13"/>
  <c r="M9" i="13"/>
  <c r="R15" i="11"/>
  <c r="R14" i="11"/>
  <c r="R16" i="11"/>
  <c r="R12" i="11"/>
  <c r="R19" i="11"/>
  <c r="R11" i="11"/>
  <c r="R7" i="11"/>
  <c r="R20" i="11"/>
  <c r="R10" i="11"/>
  <c r="R6" i="11"/>
  <c r="R8" i="11"/>
  <c r="R13" i="11"/>
  <c r="R18" i="11"/>
  <c r="P9" i="11"/>
  <c r="J9" i="11" s="1"/>
  <c r="L9" i="11" s="1"/>
  <c r="P17" i="11"/>
  <c r="J17" i="11" s="1"/>
  <c r="L17" i="11" s="1"/>
  <c r="M14" i="10"/>
  <c r="R14" i="10"/>
  <c r="R16" i="10"/>
  <c r="M16" i="10"/>
  <c r="R8" i="10"/>
  <c r="M8" i="10"/>
  <c r="M11" i="10"/>
  <c r="R11" i="10"/>
  <c r="M12" i="10"/>
  <c r="R17" i="10"/>
  <c r="M17" i="10"/>
  <c r="M10" i="10"/>
  <c r="R10" i="10"/>
  <c r="R15" i="10"/>
  <c r="M15" i="10"/>
  <c r="R7" i="10"/>
  <c r="M7" i="10"/>
  <c r="R9" i="10"/>
  <c r="M9" i="10"/>
  <c r="M13" i="10"/>
  <c r="R13" i="10"/>
  <c r="Q12" i="10"/>
  <c r="R12" i="10" s="1"/>
  <c r="P5" i="7"/>
  <c r="J5" i="7" s="1"/>
  <c r="L5" i="7" s="1"/>
  <c r="P6" i="7"/>
  <c r="J6" i="7" s="1"/>
  <c r="L6" i="7" s="1"/>
  <c r="Q6" i="7"/>
  <c r="R7" i="6"/>
  <c r="R8" i="6"/>
  <c r="Q6" i="6"/>
  <c r="R6" i="6" s="1"/>
  <c r="P7" i="7"/>
  <c r="J7" i="7" s="1"/>
  <c r="L7" i="7" s="1"/>
  <c r="R7" i="7" s="1"/>
  <c r="Q5" i="7"/>
  <c r="P7" i="5"/>
  <c r="J7" i="5" s="1"/>
  <c r="L7" i="5" s="1"/>
  <c r="Q7" i="5"/>
  <c r="R7" i="5"/>
  <c r="R10" i="5"/>
  <c r="R8" i="5"/>
  <c r="R11" i="5"/>
  <c r="R6" i="5"/>
  <c r="R9" i="5"/>
  <c r="P26" i="4"/>
  <c r="J26" i="4" s="1"/>
  <c r="L26" i="4" s="1"/>
  <c r="M13" i="4" s="1"/>
  <c r="R13" i="4"/>
  <c r="R16" i="4"/>
  <c r="R20" i="4"/>
  <c r="R25" i="4"/>
  <c r="R32" i="4"/>
  <c r="R14" i="4"/>
  <c r="R19" i="4"/>
  <c r="R30" i="4"/>
  <c r="R29" i="4"/>
  <c r="R21" i="4"/>
  <c r="R7" i="4"/>
  <c r="R23" i="4"/>
  <c r="R18" i="4"/>
  <c r="R33" i="4"/>
  <c r="R31" i="4"/>
  <c r="R8" i="4"/>
  <c r="R12" i="4"/>
  <c r="R24" i="4"/>
  <c r="R28" i="4"/>
  <c r="R15" i="4"/>
  <c r="R10" i="4"/>
  <c r="R11" i="4"/>
  <c r="R22" i="4"/>
  <c r="R27" i="4"/>
  <c r="P17" i="4"/>
  <c r="J17" i="4" s="1"/>
  <c r="L17" i="4" s="1"/>
  <c r="Q9" i="4"/>
  <c r="R9" i="4" s="1"/>
  <c r="Q25" i="4"/>
  <c r="Q12" i="3"/>
  <c r="P14" i="3"/>
  <c r="J14" i="3" s="1"/>
  <c r="L14" i="3" s="1"/>
  <c r="R14" i="3" s="1"/>
  <c r="Q24" i="3"/>
  <c r="Q16" i="3"/>
  <c r="Q14" i="3"/>
  <c r="Q20" i="3"/>
  <c r="Q25" i="3"/>
  <c r="P11" i="3"/>
  <c r="J11" i="3" s="1"/>
  <c r="L11" i="3" s="1"/>
  <c r="R11" i="3" s="1"/>
  <c r="Q13" i="3"/>
  <c r="P24" i="3"/>
  <c r="J24" i="3" s="1"/>
  <c r="L24" i="3" s="1"/>
  <c r="Q26" i="3"/>
  <c r="P8" i="3"/>
  <c r="J8" i="3" s="1"/>
  <c r="L8" i="3" s="1"/>
  <c r="Q10" i="3"/>
  <c r="P13" i="3"/>
  <c r="J13" i="3" s="1"/>
  <c r="L13" i="3" s="1"/>
  <c r="Q17" i="3"/>
  <c r="P20" i="3"/>
  <c r="J20" i="3" s="1"/>
  <c r="L20" i="3" s="1"/>
  <c r="R20" i="3" s="1"/>
  <c r="P27" i="3"/>
  <c r="J27" i="3" s="1"/>
  <c r="L27" i="3" s="1"/>
  <c r="R27" i="3" s="1"/>
  <c r="P22" i="3"/>
  <c r="J22" i="3" s="1"/>
  <c r="L22" i="3" s="1"/>
  <c r="Q27" i="3"/>
  <c r="Q8" i="3"/>
  <c r="Q22" i="3"/>
  <c r="P15" i="3"/>
  <c r="J15" i="3" s="1"/>
  <c r="L15" i="3" s="1"/>
  <c r="R15" i="3" s="1"/>
  <c r="P28" i="3"/>
  <c r="J28" i="3" s="1"/>
  <c r="L28" i="3" s="1"/>
  <c r="Q9" i="3"/>
  <c r="P12" i="3"/>
  <c r="J12" i="3" s="1"/>
  <c r="L12" i="3" s="1"/>
  <c r="R12" i="3" s="1"/>
  <c r="P16" i="3"/>
  <c r="J16" i="3" s="1"/>
  <c r="L16" i="3" s="1"/>
  <c r="R16" i="3" s="1"/>
  <c r="Q18" i="3"/>
  <c r="P21" i="3"/>
  <c r="J21" i="3" s="1"/>
  <c r="L21" i="3" s="1"/>
  <c r="Q23" i="3"/>
  <c r="R23" i="3" s="1"/>
  <c r="Q7" i="3"/>
  <c r="R7" i="3" s="1"/>
  <c r="P19" i="3"/>
  <c r="J19" i="3" s="1"/>
  <c r="L19" i="3" s="1"/>
  <c r="Q21" i="3"/>
  <c r="Q19" i="3"/>
  <c r="R19" i="3" s="1"/>
  <c r="R24" i="3"/>
  <c r="R28" i="3"/>
  <c r="P9" i="3"/>
  <c r="J9" i="3" s="1"/>
  <c r="L9" i="3" s="1"/>
  <c r="P17" i="3"/>
  <c r="J17" i="3" s="1"/>
  <c r="L17" i="3" s="1"/>
  <c r="P25" i="3"/>
  <c r="J25" i="3" s="1"/>
  <c r="L25" i="3" s="1"/>
  <c r="P10" i="3"/>
  <c r="J10" i="3" s="1"/>
  <c r="L10" i="3" s="1"/>
  <c r="P18" i="3"/>
  <c r="J18" i="3" s="1"/>
  <c r="L18" i="3" s="1"/>
  <c r="P26" i="3"/>
  <c r="J26" i="3" s="1"/>
  <c r="L26" i="3" s="1"/>
  <c r="R11" i="2"/>
  <c r="M11" i="2"/>
  <c r="R10" i="2"/>
  <c r="M10" i="2"/>
  <c r="M12" i="2"/>
  <c r="R12" i="2"/>
  <c r="P4" i="15"/>
  <c r="J4" i="15" s="1"/>
  <c r="L4" i="15" s="1"/>
  <c r="Q5" i="16"/>
  <c r="Q5" i="17"/>
  <c r="P7" i="17"/>
  <c r="J7" i="17" s="1"/>
  <c r="L7" i="17" s="1"/>
  <c r="Q7" i="15"/>
  <c r="R7" i="15" s="1"/>
  <c r="Q6" i="17"/>
  <c r="Q5" i="19"/>
  <c r="Q13" i="17"/>
  <c r="P6" i="15"/>
  <c r="J6" i="15" s="1"/>
  <c r="L6" i="15" s="1"/>
  <c r="Q4" i="17"/>
  <c r="P6" i="17"/>
  <c r="J6" i="17" s="1"/>
  <c r="L6" i="17" s="1"/>
  <c r="P4" i="19"/>
  <c r="J4" i="19" s="1"/>
  <c r="L4" i="19" s="1"/>
  <c r="P5" i="15"/>
  <c r="J5" i="15" s="1"/>
  <c r="L5" i="15" s="1"/>
  <c r="R5" i="15" s="1"/>
  <c r="Q6" i="15"/>
  <c r="P5" i="16"/>
  <c r="J5" i="16" s="1"/>
  <c r="L5" i="16" s="1"/>
  <c r="P5" i="17"/>
  <c r="J5" i="17" s="1"/>
  <c r="L5" i="17" s="1"/>
  <c r="Q4" i="18"/>
  <c r="P6" i="19"/>
  <c r="J6" i="19" s="1"/>
  <c r="L6" i="19" s="1"/>
  <c r="P5" i="19"/>
  <c r="J5" i="19" s="1"/>
  <c r="L5" i="19" s="1"/>
  <c r="R5" i="19" s="1"/>
  <c r="Q6" i="19"/>
  <c r="P7" i="19"/>
  <c r="J7" i="19" s="1"/>
  <c r="L7" i="19" s="1"/>
  <c r="Q4" i="19"/>
  <c r="Q11" i="18"/>
  <c r="P5" i="18"/>
  <c r="J5" i="18" s="1"/>
  <c r="L5" i="18" s="1"/>
  <c r="Q6" i="18"/>
  <c r="P11" i="18"/>
  <c r="J11" i="18" s="1"/>
  <c r="L11" i="18" s="1"/>
  <c r="P4" i="18"/>
  <c r="J4" i="18" s="1"/>
  <c r="L4" i="18" s="1"/>
  <c r="M8" i="18" s="1"/>
  <c r="P6" i="18"/>
  <c r="J6" i="18" s="1"/>
  <c r="L6" i="18" s="1"/>
  <c r="P4" i="17"/>
  <c r="J4" i="17" s="1"/>
  <c r="L4" i="17" s="1"/>
  <c r="M11" i="17" s="1"/>
  <c r="P13" i="17"/>
  <c r="J13" i="17" s="1"/>
  <c r="L13" i="17" s="1"/>
  <c r="P7" i="16"/>
  <c r="J7" i="16" s="1"/>
  <c r="L7" i="16" s="1"/>
  <c r="R7" i="16" s="1"/>
  <c r="P4" i="16"/>
  <c r="J4" i="16" s="1"/>
  <c r="L4" i="16" s="1"/>
  <c r="M10" i="16" s="1"/>
  <c r="P6" i="16"/>
  <c r="J6" i="16" s="1"/>
  <c r="L6" i="16" s="1"/>
  <c r="Q17" i="16"/>
  <c r="Q6" i="16"/>
  <c r="Q4" i="16"/>
  <c r="P17" i="16"/>
  <c r="J17" i="16" s="1"/>
  <c r="L17" i="16" s="1"/>
  <c r="R4" i="15"/>
  <c r="O9" i="14"/>
  <c r="N9" i="14"/>
  <c r="Q9" i="14" s="1"/>
  <c r="I9" i="14"/>
  <c r="O8" i="14"/>
  <c r="N8" i="14"/>
  <c r="I8" i="14"/>
  <c r="O7" i="14"/>
  <c r="N7" i="14"/>
  <c r="I7" i="14"/>
  <c r="O6" i="14"/>
  <c r="N6" i="14"/>
  <c r="I6" i="14"/>
  <c r="O5" i="14"/>
  <c r="N5" i="14"/>
  <c r="I5" i="14"/>
  <c r="P5" i="14" s="1"/>
  <c r="J5" i="14" s="1"/>
  <c r="L5" i="14" s="1"/>
  <c r="O4" i="14"/>
  <c r="Q4" i="14" s="1"/>
  <c r="N4" i="14"/>
  <c r="I4" i="14"/>
  <c r="O11" i="13"/>
  <c r="N11" i="13"/>
  <c r="I11" i="13"/>
  <c r="O8" i="13"/>
  <c r="N8" i="13"/>
  <c r="I8" i="13"/>
  <c r="O7" i="13"/>
  <c r="N7" i="13"/>
  <c r="Q7" i="13" s="1"/>
  <c r="I7" i="13"/>
  <c r="O6" i="13"/>
  <c r="N6" i="13"/>
  <c r="I6" i="13"/>
  <c r="O5" i="13"/>
  <c r="N5" i="13"/>
  <c r="I5" i="13"/>
  <c r="O4" i="13"/>
  <c r="N4" i="13"/>
  <c r="I4" i="13"/>
  <c r="I9" i="12"/>
  <c r="P9" i="12" s="1"/>
  <c r="J9" i="12" s="1"/>
  <c r="L9" i="12" s="1"/>
  <c r="N9" i="12"/>
  <c r="Q9" i="12" s="1"/>
  <c r="O9" i="12"/>
  <c r="I7" i="12"/>
  <c r="P7" i="12" s="1"/>
  <c r="J7" i="12" s="1"/>
  <c r="L7" i="12" s="1"/>
  <c r="N7" i="12"/>
  <c r="O7" i="12"/>
  <c r="Q7" i="12"/>
  <c r="I8" i="12"/>
  <c r="P8" i="12" s="1"/>
  <c r="J8" i="12" s="1"/>
  <c r="L8" i="12" s="1"/>
  <c r="N8" i="12"/>
  <c r="O8" i="12"/>
  <c r="O6" i="12"/>
  <c r="N6" i="12"/>
  <c r="I6" i="12"/>
  <c r="P5" i="12"/>
  <c r="J5" i="12" s="1"/>
  <c r="L5" i="12" s="1"/>
  <c r="O5" i="12"/>
  <c r="N5" i="12"/>
  <c r="I5" i="12"/>
  <c r="O4" i="12"/>
  <c r="N4" i="12"/>
  <c r="Q4" i="12" s="1"/>
  <c r="I4" i="12"/>
  <c r="O21" i="11"/>
  <c r="N21" i="11"/>
  <c r="I21" i="11"/>
  <c r="O5" i="11"/>
  <c r="N5" i="11"/>
  <c r="I5" i="11"/>
  <c r="O4" i="11"/>
  <c r="N4" i="11"/>
  <c r="I4" i="11"/>
  <c r="O6" i="10"/>
  <c r="N6" i="10"/>
  <c r="I6" i="10"/>
  <c r="O5" i="10"/>
  <c r="N5" i="10"/>
  <c r="I5" i="10"/>
  <c r="O4" i="10"/>
  <c r="N4" i="10"/>
  <c r="I4" i="10"/>
  <c r="O7" i="9"/>
  <c r="Q7" i="9" s="1"/>
  <c r="N7" i="9"/>
  <c r="I7" i="9"/>
  <c r="O6" i="9"/>
  <c r="N6" i="9"/>
  <c r="I6" i="9"/>
  <c r="O5" i="9"/>
  <c r="N5" i="9"/>
  <c r="I5" i="9"/>
  <c r="O4" i="9"/>
  <c r="N4" i="9"/>
  <c r="Q4" i="9" s="1"/>
  <c r="I4" i="9"/>
  <c r="I7" i="8"/>
  <c r="N7" i="8"/>
  <c r="O7" i="8"/>
  <c r="I8" i="8"/>
  <c r="N8" i="8"/>
  <c r="O8" i="8"/>
  <c r="I9" i="8"/>
  <c r="N9" i="8"/>
  <c r="O9" i="8"/>
  <c r="O6" i="8"/>
  <c r="N6" i="8"/>
  <c r="I6" i="8"/>
  <c r="O5" i="8"/>
  <c r="N5" i="8"/>
  <c r="I5" i="8"/>
  <c r="O4" i="8"/>
  <c r="N4" i="8"/>
  <c r="I4" i="8"/>
  <c r="O8" i="7"/>
  <c r="N8" i="7"/>
  <c r="I8" i="7"/>
  <c r="O4" i="7"/>
  <c r="N4" i="7"/>
  <c r="I4" i="7"/>
  <c r="O9" i="6"/>
  <c r="N9" i="6"/>
  <c r="I9" i="6"/>
  <c r="O5" i="6"/>
  <c r="N5" i="6"/>
  <c r="I5" i="6"/>
  <c r="O4" i="6"/>
  <c r="N4" i="6"/>
  <c r="Q4" i="6" s="1"/>
  <c r="I4" i="6"/>
  <c r="O12" i="5"/>
  <c r="N12" i="5"/>
  <c r="I12" i="5"/>
  <c r="O5" i="5"/>
  <c r="N5" i="5"/>
  <c r="I5" i="5"/>
  <c r="O4" i="5"/>
  <c r="N4" i="5"/>
  <c r="I4" i="5"/>
  <c r="O6" i="4"/>
  <c r="N6" i="4"/>
  <c r="I6" i="4"/>
  <c r="O5" i="4"/>
  <c r="N5" i="4"/>
  <c r="I5" i="4"/>
  <c r="O4" i="4"/>
  <c r="N4" i="4"/>
  <c r="I4" i="4"/>
  <c r="O6" i="3"/>
  <c r="N6" i="3"/>
  <c r="I6" i="3"/>
  <c r="O5" i="3"/>
  <c r="N5" i="3"/>
  <c r="I5" i="3"/>
  <c r="O4" i="3"/>
  <c r="N4" i="3"/>
  <c r="I4" i="3"/>
  <c r="O13" i="2"/>
  <c r="N13" i="2"/>
  <c r="Q13" i="2" s="1"/>
  <c r="I13" i="2"/>
  <c r="O9" i="2"/>
  <c r="N9" i="2"/>
  <c r="I9" i="2"/>
  <c r="O8" i="2"/>
  <c r="N8" i="2"/>
  <c r="I8" i="2"/>
  <c r="O7" i="2"/>
  <c r="N7" i="2"/>
  <c r="I7" i="2"/>
  <c r="O6" i="2"/>
  <c r="N6" i="2"/>
  <c r="I6" i="2"/>
  <c r="O5" i="2"/>
  <c r="N5" i="2"/>
  <c r="I5" i="2"/>
  <c r="O4" i="2"/>
  <c r="N4" i="2"/>
  <c r="I4" i="2"/>
  <c r="I11" i="1"/>
  <c r="N11" i="1"/>
  <c r="Q11" i="1" s="1"/>
  <c r="O11" i="1"/>
  <c r="O10" i="1"/>
  <c r="N10" i="1"/>
  <c r="Q10" i="1" s="1"/>
  <c r="I10" i="1"/>
  <c r="O9" i="1"/>
  <c r="N9" i="1"/>
  <c r="Q9" i="1" s="1"/>
  <c r="I9" i="1"/>
  <c r="P9" i="1" s="1"/>
  <c r="J9" i="1" s="1"/>
  <c r="L9" i="1" s="1"/>
  <c r="O8" i="1"/>
  <c r="N8" i="1"/>
  <c r="Q8" i="1" s="1"/>
  <c r="I8" i="1"/>
  <c r="O7" i="1"/>
  <c r="N7" i="1"/>
  <c r="Q7" i="1" s="1"/>
  <c r="I7" i="1"/>
  <c r="O6" i="1"/>
  <c r="N6" i="1"/>
  <c r="Q6" i="1" s="1"/>
  <c r="I6" i="1"/>
  <c r="P6" i="1" s="1"/>
  <c r="J6" i="1" s="1"/>
  <c r="L6" i="1" s="1"/>
  <c r="O5" i="1"/>
  <c r="N5" i="1"/>
  <c r="Q5" i="1" s="1"/>
  <c r="I5" i="1"/>
  <c r="P5" i="1" s="1"/>
  <c r="J5" i="1" s="1"/>
  <c r="L5" i="1" s="1"/>
  <c r="O4" i="1"/>
  <c r="N4" i="1"/>
  <c r="Q4" i="1" s="1"/>
  <c r="I4" i="1"/>
  <c r="P4" i="1" s="1"/>
  <c r="J4" i="1" s="1"/>
  <c r="L4" i="1" s="1"/>
  <c r="M8" i="19" l="1"/>
  <c r="M7" i="18"/>
  <c r="R10" i="18"/>
  <c r="M10" i="18"/>
  <c r="M9" i="18"/>
  <c r="R4" i="18"/>
  <c r="R5" i="18"/>
  <c r="M10" i="17"/>
  <c r="M9" i="17"/>
  <c r="R6" i="17"/>
  <c r="M8" i="17"/>
  <c r="R8" i="17"/>
  <c r="R5" i="17"/>
  <c r="R5" i="16"/>
  <c r="M11" i="16"/>
  <c r="M14" i="16"/>
  <c r="M9" i="16"/>
  <c r="M12" i="16"/>
  <c r="M15" i="16"/>
  <c r="M13" i="16"/>
  <c r="R4" i="16"/>
  <c r="R6" i="16"/>
  <c r="M17" i="16"/>
  <c r="M4" i="15"/>
  <c r="M5" i="15"/>
  <c r="Q8" i="13"/>
  <c r="Q6" i="13"/>
  <c r="Q4" i="13"/>
  <c r="P4" i="13"/>
  <c r="J4" i="13" s="1"/>
  <c r="L4" i="13" s="1"/>
  <c r="R4" i="13" s="1"/>
  <c r="R17" i="11"/>
  <c r="R9" i="11"/>
  <c r="P7" i="9"/>
  <c r="J7" i="9" s="1"/>
  <c r="L7" i="9" s="1"/>
  <c r="R7" i="9" s="1"/>
  <c r="R6" i="7"/>
  <c r="R5" i="7"/>
  <c r="Q5" i="6"/>
  <c r="M11" i="4"/>
  <c r="M7" i="4"/>
  <c r="R26" i="4"/>
  <c r="M22" i="4"/>
  <c r="M9" i="4"/>
  <c r="M31" i="4"/>
  <c r="M26" i="4"/>
  <c r="M28" i="4"/>
  <c r="M24" i="4"/>
  <c r="M30" i="4"/>
  <c r="M19" i="4"/>
  <c r="M20" i="4"/>
  <c r="M10" i="4"/>
  <c r="M33" i="4"/>
  <c r="M16" i="4"/>
  <c r="M12" i="4"/>
  <c r="M15" i="4"/>
  <c r="M8" i="4"/>
  <c r="M32" i="4"/>
  <c r="R17" i="4"/>
  <c r="M17" i="4"/>
  <c r="M14" i="4"/>
  <c r="M27" i="4"/>
  <c r="M18" i="4"/>
  <c r="M29" i="4"/>
  <c r="M21" i="4"/>
  <c r="M23" i="4"/>
  <c r="M25" i="4"/>
  <c r="Q4" i="4"/>
  <c r="Q5" i="4"/>
  <c r="R21" i="3"/>
  <c r="R13" i="3"/>
  <c r="R8" i="3"/>
  <c r="R22" i="3"/>
  <c r="R26" i="3"/>
  <c r="R18" i="3"/>
  <c r="R25" i="3"/>
  <c r="R10" i="3"/>
  <c r="R17" i="3"/>
  <c r="R9" i="3"/>
  <c r="Q4" i="3"/>
  <c r="Q5" i="3"/>
  <c r="Q6" i="3"/>
  <c r="P5" i="2"/>
  <c r="J5" i="2" s="1"/>
  <c r="L5" i="2" s="1"/>
  <c r="P13" i="2"/>
  <c r="J13" i="2" s="1"/>
  <c r="L13" i="2" s="1"/>
  <c r="R13" i="2" s="1"/>
  <c r="P6" i="2"/>
  <c r="J6" i="2" s="1"/>
  <c r="L6" i="2" s="1"/>
  <c r="Q6" i="2"/>
  <c r="Q4" i="8"/>
  <c r="Q11" i="13"/>
  <c r="Q6" i="14"/>
  <c r="P10" i="1"/>
  <c r="J10" i="1" s="1"/>
  <c r="L10" i="1" s="1"/>
  <c r="P5" i="3"/>
  <c r="J5" i="3" s="1"/>
  <c r="L5" i="3" s="1"/>
  <c r="P4" i="14"/>
  <c r="J4" i="14" s="1"/>
  <c r="L4" i="14" s="1"/>
  <c r="P6" i="4"/>
  <c r="J6" i="4" s="1"/>
  <c r="L6" i="4" s="1"/>
  <c r="P7" i="1"/>
  <c r="J7" i="1" s="1"/>
  <c r="L7" i="1" s="1"/>
  <c r="P5" i="8"/>
  <c r="J5" i="8" s="1"/>
  <c r="L5" i="8" s="1"/>
  <c r="Q4" i="10"/>
  <c r="Q8" i="12"/>
  <c r="Q5" i="13"/>
  <c r="P8" i="13"/>
  <c r="J8" i="13" s="1"/>
  <c r="L8" i="13" s="1"/>
  <c r="P7" i="14"/>
  <c r="J7" i="14" s="1"/>
  <c r="L7" i="14" s="1"/>
  <c r="P5" i="6"/>
  <c r="J5" i="6" s="1"/>
  <c r="L5" i="6" s="1"/>
  <c r="Q5" i="8"/>
  <c r="R5" i="8" s="1"/>
  <c r="P8" i="8"/>
  <c r="J8" i="8" s="1"/>
  <c r="L8" i="8" s="1"/>
  <c r="Q7" i="14"/>
  <c r="R7" i="14" s="1"/>
  <c r="R17" i="16"/>
  <c r="P8" i="1"/>
  <c r="J8" i="1" s="1"/>
  <c r="L8" i="1" s="1"/>
  <c r="Q5" i="2"/>
  <c r="R5" i="2" s="1"/>
  <c r="Q6" i="9"/>
  <c r="P8" i="14"/>
  <c r="J8" i="14" s="1"/>
  <c r="L8" i="14" s="1"/>
  <c r="R8" i="14" s="1"/>
  <c r="R4" i="19"/>
  <c r="Q8" i="2"/>
  <c r="P4" i="3"/>
  <c r="J4" i="3" s="1"/>
  <c r="L4" i="3" s="1"/>
  <c r="Q12" i="5"/>
  <c r="Q7" i="8"/>
  <c r="P7" i="13"/>
  <c r="J7" i="13" s="1"/>
  <c r="L7" i="13" s="1"/>
  <c r="Q8" i="14"/>
  <c r="M4" i="16"/>
  <c r="R6" i="18"/>
  <c r="P11" i="1"/>
  <c r="J11" i="1" s="1"/>
  <c r="L11" i="1" s="1"/>
  <c r="Q9" i="6"/>
  <c r="P6" i="13"/>
  <c r="J6" i="13" s="1"/>
  <c r="L6" i="13" s="1"/>
  <c r="Q5" i="14"/>
  <c r="M5" i="19"/>
  <c r="P4" i="2"/>
  <c r="J4" i="2" s="1"/>
  <c r="L4" i="2" s="1"/>
  <c r="Q7" i="2"/>
  <c r="P5" i="4"/>
  <c r="J5" i="4" s="1"/>
  <c r="L5" i="4" s="1"/>
  <c r="P4" i="6"/>
  <c r="J4" i="6" s="1"/>
  <c r="L4" i="6" s="1"/>
  <c r="Q8" i="8"/>
  <c r="P7" i="8"/>
  <c r="J7" i="8" s="1"/>
  <c r="L7" i="8" s="1"/>
  <c r="P21" i="11"/>
  <c r="J21" i="11" s="1"/>
  <c r="L21" i="11" s="1"/>
  <c r="Q5" i="12"/>
  <c r="R6" i="15"/>
  <c r="M5" i="18"/>
  <c r="R6" i="19"/>
  <c r="P8" i="2"/>
  <c r="J8" i="2" s="1"/>
  <c r="L8" i="2" s="1"/>
  <c r="Q9" i="2"/>
  <c r="P4" i="4"/>
  <c r="J4" i="4" s="1"/>
  <c r="L4" i="4" s="1"/>
  <c r="Q6" i="4"/>
  <c r="P9" i="8"/>
  <c r="J9" i="8" s="1"/>
  <c r="L9" i="8" s="1"/>
  <c r="P5" i="11"/>
  <c r="J5" i="11" s="1"/>
  <c r="L5" i="11" s="1"/>
  <c r="M17" i="11" s="1"/>
  <c r="Q21" i="11"/>
  <c r="P6" i="14"/>
  <c r="J6" i="14" s="1"/>
  <c r="L6" i="14" s="1"/>
  <c r="M9" i="14" s="1"/>
  <c r="P9" i="14"/>
  <c r="J9" i="14" s="1"/>
  <c r="L9" i="14" s="1"/>
  <c r="M7" i="15"/>
  <c r="M6" i="15"/>
  <c r="P8" i="7"/>
  <c r="J8" i="7" s="1"/>
  <c r="L8" i="7" s="1"/>
  <c r="M7" i="19"/>
  <c r="R7" i="19"/>
  <c r="M4" i="19"/>
  <c r="M6" i="19"/>
  <c r="R11" i="18"/>
  <c r="M6" i="18"/>
  <c r="M11" i="18"/>
  <c r="M4" i="18"/>
  <c r="R13" i="17"/>
  <c r="M13" i="17"/>
  <c r="R4" i="17"/>
  <c r="M4" i="17"/>
  <c r="M5" i="17"/>
  <c r="M7" i="17"/>
  <c r="M6" i="17"/>
  <c r="M7" i="16"/>
  <c r="M6" i="16"/>
  <c r="M5" i="16"/>
  <c r="R4" i="14"/>
  <c r="R9" i="14"/>
  <c r="R5" i="14"/>
  <c r="R7" i="13"/>
  <c r="R6" i="13"/>
  <c r="P5" i="13"/>
  <c r="J5" i="13" s="1"/>
  <c r="L5" i="13" s="1"/>
  <c r="P11" i="13"/>
  <c r="J11" i="13" s="1"/>
  <c r="L11" i="13" s="1"/>
  <c r="R9" i="12"/>
  <c r="R7" i="12"/>
  <c r="R8" i="12"/>
  <c r="P6" i="12"/>
  <c r="J6" i="12" s="1"/>
  <c r="L6" i="12" s="1"/>
  <c r="P4" i="12"/>
  <c r="J4" i="12" s="1"/>
  <c r="L4" i="12" s="1"/>
  <c r="M8" i="12" s="1"/>
  <c r="Q6" i="12"/>
  <c r="R5" i="12"/>
  <c r="P4" i="11"/>
  <c r="J4" i="11" s="1"/>
  <c r="L4" i="11" s="1"/>
  <c r="Q5" i="11"/>
  <c r="Q4" i="11"/>
  <c r="Q5" i="10"/>
  <c r="Q6" i="10"/>
  <c r="P5" i="10"/>
  <c r="J5" i="10" s="1"/>
  <c r="L5" i="10" s="1"/>
  <c r="P6" i="10"/>
  <c r="J6" i="10" s="1"/>
  <c r="L6" i="10" s="1"/>
  <c r="P4" i="10"/>
  <c r="J4" i="10" s="1"/>
  <c r="L4" i="10" s="1"/>
  <c r="P4" i="9"/>
  <c r="J4" i="9" s="1"/>
  <c r="L4" i="9" s="1"/>
  <c r="P6" i="9"/>
  <c r="J6" i="9" s="1"/>
  <c r="L6" i="9" s="1"/>
  <c r="R6" i="9" s="1"/>
  <c r="P5" i="9"/>
  <c r="J5" i="9" s="1"/>
  <c r="L5" i="9" s="1"/>
  <c r="Q5" i="9"/>
  <c r="R7" i="8"/>
  <c r="M9" i="8"/>
  <c r="R8" i="8"/>
  <c r="Q9" i="8"/>
  <c r="P6" i="8"/>
  <c r="J6" i="8" s="1"/>
  <c r="L6" i="8" s="1"/>
  <c r="P4" i="8"/>
  <c r="J4" i="8" s="1"/>
  <c r="L4" i="8" s="1"/>
  <c r="Q6" i="8"/>
  <c r="Q8" i="7"/>
  <c r="Q4" i="7"/>
  <c r="P4" i="7"/>
  <c r="J4" i="7" s="1"/>
  <c r="L4" i="7" s="1"/>
  <c r="P9" i="6"/>
  <c r="J9" i="6" s="1"/>
  <c r="L9" i="6" s="1"/>
  <c r="P4" i="5"/>
  <c r="J4" i="5" s="1"/>
  <c r="L4" i="5" s="1"/>
  <c r="Q5" i="5"/>
  <c r="Q4" i="5"/>
  <c r="P12" i="5"/>
  <c r="J12" i="5" s="1"/>
  <c r="L12" i="5" s="1"/>
  <c r="P5" i="5"/>
  <c r="J5" i="5" s="1"/>
  <c r="L5" i="5" s="1"/>
  <c r="P6" i="3"/>
  <c r="J6" i="3" s="1"/>
  <c r="L6" i="3" s="1"/>
  <c r="Q4" i="2"/>
  <c r="R4" i="2" s="1"/>
  <c r="P9" i="2"/>
  <c r="J9" i="2" s="1"/>
  <c r="L9" i="2" s="1"/>
  <c r="P7" i="2"/>
  <c r="J7" i="2" s="1"/>
  <c r="L7" i="2" s="1"/>
  <c r="M11" i="1"/>
  <c r="R11" i="1"/>
  <c r="R9" i="1"/>
  <c r="M9" i="1"/>
  <c r="R5" i="1"/>
  <c r="M5" i="1"/>
  <c r="M7" i="1"/>
  <c r="R7" i="1"/>
  <c r="R10" i="1"/>
  <c r="M10" i="1"/>
  <c r="M4" i="1"/>
  <c r="R4" i="1"/>
  <c r="R6" i="1"/>
  <c r="M6" i="1"/>
  <c r="M8" i="1"/>
  <c r="R8" i="1"/>
  <c r="R8" i="13" l="1"/>
  <c r="M19" i="11"/>
  <c r="M10" i="11"/>
  <c r="M18" i="11"/>
  <c r="M13" i="11"/>
  <c r="M14" i="11"/>
  <c r="M6" i="11"/>
  <c r="M11" i="11"/>
  <c r="M16" i="11"/>
  <c r="M7" i="11"/>
  <c r="M8" i="11"/>
  <c r="M12" i="11"/>
  <c r="M20" i="11"/>
  <c r="M15" i="11"/>
  <c r="R21" i="11"/>
  <c r="M9" i="11"/>
  <c r="R5" i="11"/>
  <c r="M5" i="11"/>
  <c r="R4" i="10"/>
  <c r="M7" i="8"/>
  <c r="R9" i="8"/>
  <c r="R4" i="6"/>
  <c r="M7" i="6"/>
  <c r="M6" i="6"/>
  <c r="M8" i="6"/>
  <c r="M4" i="7"/>
  <c r="M5" i="7"/>
  <c r="M6" i="7"/>
  <c r="M7" i="7"/>
  <c r="R5" i="6"/>
  <c r="M6" i="5"/>
  <c r="M10" i="5"/>
  <c r="M8" i="5"/>
  <c r="M11" i="5"/>
  <c r="M7" i="5"/>
  <c r="M9" i="5"/>
  <c r="R12" i="5"/>
  <c r="M5" i="5"/>
  <c r="R5" i="5"/>
  <c r="R4" i="4"/>
  <c r="R6" i="4"/>
  <c r="M5" i="4"/>
  <c r="M4" i="4"/>
  <c r="M7" i="3"/>
  <c r="M8" i="3"/>
  <c r="M27" i="3"/>
  <c r="M15" i="3"/>
  <c r="M13" i="3"/>
  <c r="M22" i="3"/>
  <c r="M14" i="3"/>
  <c r="M20" i="3"/>
  <c r="M28" i="3"/>
  <c r="M23" i="3"/>
  <c r="M16" i="3"/>
  <c r="M12" i="3"/>
  <c r="M11" i="3"/>
  <c r="M21" i="3"/>
  <c r="M19" i="3"/>
  <c r="M24" i="3"/>
  <c r="M10" i="3"/>
  <c r="M25" i="3"/>
  <c r="M18" i="3"/>
  <c r="M9" i="3"/>
  <c r="M26" i="3"/>
  <c r="M17" i="3"/>
  <c r="R5" i="3"/>
  <c r="R4" i="3"/>
  <c r="M4" i="3"/>
  <c r="R9" i="2"/>
  <c r="R6" i="2"/>
  <c r="M5" i="2"/>
  <c r="R8" i="2"/>
  <c r="M7" i="9"/>
  <c r="M6" i="12"/>
  <c r="R6" i="14"/>
  <c r="M6" i="14"/>
  <c r="R5" i="4"/>
  <c r="M4" i="14"/>
  <c r="M6" i="4"/>
  <c r="M5" i="8"/>
  <c r="R4" i="9"/>
  <c r="M7" i="14"/>
  <c r="M5" i="3"/>
  <c r="M6" i="9"/>
  <c r="M5" i="14"/>
  <c r="M8" i="14"/>
  <c r="R5" i="9"/>
  <c r="M9" i="12"/>
  <c r="M8" i="8"/>
  <c r="M5" i="9"/>
  <c r="R4" i="5"/>
  <c r="R6" i="8"/>
  <c r="R5" i="10"/>
  <c r="M5" i="12"/>
  <c r="M7" i="12"/>
  <c r="M8" i="7"/>
  <c r="R8" i="7"/>
  <c r="R11" i="13"/>
  <c r="M11" i="13"/>
  <c r="M4" i="13"/>
  <c r="R5" i="13"/>
  <c r="M5" i="13"/>
  <c r="M6" i="13"/>
  <c r="M8" i="13"/>
  <c r="M7" i="13"/>
  <c r="R6" i="12"/>
  <c r="R4" i="12"/>
  <c r="M4" i="12"/>
  <c r="M21" i="11"/>
  <c r="R4" i="11"/>
  <c r="M4" i="11"/>
  <c r="M5" i="10"/>
  <c r="M6" i="10"/>
  <c r="R6" i="10"/>
  <c r="M4" i="10"/>
  <c r="M4" i="9"/>
  <c r="M6" i="8"/>
  <c r="R4" i="8"/>
  <c r="M4" i="8"/>
  <c r="R4" i="7"/>
  <c r="R9" i="6"/>
  <c r="M9" i="6"/>
  <c r="M4" i="6"/>
  <c r="M5" i="6"/>
  <c r="M12" i="5"/>
  <c r="M4" i="5"/>
  <c r="R6" i="3"/>
  <c r="M6" i="3"/>
  <c r="M13" i="2"/>
  <c r="M6" i="2"/>
  <c r="M8" i="2"/>
  <c r="M9" i="2"/>
  <c r="R7" i="2"/>
  <c r="M7" i="2"/>
  <c r="M4" i="2"/>
</calcChain>
</file>

<file path=xl/sharedStrings.xml><?xml version="1.0" encoding="utf-8"?>
<sst xmlns="http://schemas.openxmlformats.org/spreadsheetml/2006/main" count="848" uniqueCount="281">
  <si>
    <t>同分比序</t>
  </si>
  <si>
    <t>賽序</t>
  </si>
  <si>
    <t>姓名</t>
  </si>
  <si>
    <t>學校</t>
  </si>
  <si>
    <t>一號 裁判</t>
  </si>
  <si>
    <t>二號 裁判</t>
  </si>
  <si>
    <t>三號 裁判</t>
  </si>
  <si>
    <t>四號 裁判</t>
  </si>
  <si>
    <t>五號 裁判</t>
  </si>
  <si>
    <t>應得  分數</t>
  </si>
  <si>
    <t>裁判長    加減分</t>
  </si>
  <si>
    <t>最後  得分</t>
  </si>
  <si>
    <t>名次</t>
  </si>
  <si>
    <t>最高分</t>
  </si>
  <si>
    <t>最低分</t>
  </si>
  <si>
    <t>最高低分扣除值</t>
  </si>
  <si>
    <t>最高低分平均</t>
  </si>
  <si>
    <t>最高低分平均與最後得分差距</t>
  </si>
  <si>
    <t>斗六國中</t>
  </si>
  <si>
    <t>裁判員簽名:</t>
  </si>
  <si>
    <r>
      <rPr>
        <sz val="12"/>
        <color indexed="8"/>
        <rFont val="標楷體"/>
        <family val="4"/>
        <charset val="136"/>
      </rPr>
      <t>同分判定方式說明</t>
    </r>
    <r>
      <rPr>
        <sz val="12"/>
        <color indexed="8"/>
        <rFont val="新細明體"/>
        <family val="1"/>
        <charset val="136"/>
      </rPr>
      <t>：</t>
    </r>
    <r>
      <rPr>
        <sz val="12"/>
        <color indexed="8"/>
        <rFont val="標楷體"/>
        <family val="4"/>
        <charset val="136"/>
      </rPr>
      <t xml:space="preserve">當競賽成績同分後(最後得分)，將五位裁判給分中最高與最低分數總加平均後，此分數最接近原本分數者勝出。
</t>
    </r>
    <r>
      <rPr>
        <sz val="12"/>
        <color indexed="8"/>
        <rFont val="標楷體"/>
        <family val="4"/>
        <charset val="136"/>
      </rPr>
      <t>若無法分出勝負，則同分者名次並列。</t>
    </r>
  </si>
  <si>
    <t>雲林國小</t>
  </si>
  <si>
    <t>正心中學</t>
  </si>
  <si>
    <r>
      <rPr>
        <sz val="12"/>
        <color indexed="8"/>
        <rFont val="標楷體"/>
        <family val="4"/>
        <charset val="136"/>
      </rPr>
      <t>同分判定方式說明：當競賽成績同分後(最後得分)，將五位裁判給分中最高與最低分數總加平均後，此分數最接近原本分數者勝出。
若無法分出勝負，則同分者名次並列。</t>
    </r>
  </si>
  <si>
    <t>備註: 合計8位選手參賽,取4名。</t>
    <phoneticPr fontId="3" type="noConversion"/>
  </si>
  <si>
    <t>備註: 合計4位選手參賽,取2名。</t>
    <phoneticPr fontId="3" type="noConversion"/>
  </si>
  <si>
    <t>備註: 合計6位選手參賽,取3名。</t>
    <phoneticPr fontId="3" type="noConversion"/>
  </si>
  <si>
    <t>備註: 合計6位選手參賽,取3名。</t>
    <phoneticPr fontId="3" type="noConversion"/>
  </si>
  <si>
    <t>備註: 合計9位選手參賽,取5名。</t>
    <phoneticPr fontId="3" type="noConversion"/>
  </si>
  <si>
    <t>備註: 合計5位選手參賽,取3名。</t>
    <phoneticPr fontId="3" type="noConversion"/>
  </si>
  <si>
    <t>余佳織</t>
    <phoneticPr fontId="3" type="noConversion"/>
  </si>
  <si>
    <t>王庭妤</t>
    <phoneticPr fontId="3" type="noConversion"/>
  </si>
  <si>
    <t>陳姸蓁</t>
    <phoneticPr fontId="3" type="noConversion"/>
  </si>
  <si>
    <t>陳宥妍</t>
    <phoneticPr fontId="3" type="noConversion"/>
  </si>
  <si>
    <t>孫翊綺</t>
    <phoneticPr fontId="3" type="noConversion"/>
  </si>
  <si>
    <t>斗六國小</t>
    <phoneticPr fontId="3" type="noConversion"/>
  </si>
  <si>
    <t>公誠國小</t>
    <phoneticPr fontId="3" type="noConversion"/>
  </si>
  <si>
    <t>大美國小</t>
    <phoneticPr fontId="3" type="noConversion"/>
  </si>
  <si>
    <t>崙豐國小</t>
    <phoneticPr fontId="3" type="noConversion"/>
  </si>
  <si>
    <t>雲林國小</t>
    <phoneticPr fontId="3" type="noConversion"/>
  </si>
  <si>
    <t>備註: 合計10位選手參賽,取5名。</t>
    <phoneticPr fontId="3" type="noConversion"/>
  </si>
  <si>
    <t>張展中</t>
    <phoneticPr fontId="3" type="noConversion"/>
  </si>
  <si>
    <t>洪立晨</t>
    <phoneticPr fontId="3" type="noConversion"/>
  </si>
  <si>
    <t>饒平國小</t>
    <phoneticPr fontId="3" type="noConversion"/>
  </si>
  <si>
    <t>歐宇翔</t>
    <phoneticPr fontId="3" type="noConversion"/>
  </si>
  <si>
    <t>林泳薰</t>
    <phoneticPr fontId="3" type="noConversion"/>
  </si>
  <si>
    <t>盧柏硯</t>
    <phoneticPr fontId="3" type="noConversion"/>
  </si>
  <si>
    <t>許幃棆</t>
    <phoneticPr fontId="3" type="noConversion"/>
  </si>
  <si>
    <t>張邑睿</t>
    <phoneticPr fontId="3" type="noConversion"/>
  </si>
  <si>
    <t>賴侑楷</t>
    <phoneticPr fontId="3" type="noConversion"/>
  </si>
  <si>
    <t>張硯傑</t>
    <phoneticPr fontId="3" type="noConversion"/>
  </si>
  <si>
    <t>李奕佐</t>
    <phoneticPr fontId="3" type="noConversion"/>
  </si>
  <si>
    <t>鎮西國小</t>
    <phoneticPr fontId="3" type="noConversion"/>
  </si>
  <si>
    <t>備註: 合計25位選手參賽,取8名。</t>
    <phoneticPr fontId="3" type="noConversion"/>
  </si>
  <si>
    <t>蔡欣橞</t>
    <phoneticPr fontId="3" type="noConversion"/>
  </si>
  <si>
    <t>吳佳穎</t>
    <phoneticPr fontId="3" type="noConversion"/>
  </si>
  <si>
    <t>三崙國小</t>
    <phoneticPr fontId="3" type="noConversion"/>
  </si>
  <si>
    <t>王姿帷</t>
    <phoneticPr fontId="3" type="noConversion"/>
  </si>
  <si>
    <t>虎尾國小</t>
    <phoneticPr fontId="3" type="noConversion"/>
  </si>
  <si>
    <t>吳芸寧</t>
    <phoneticPr fontId="3" type="noConversion"/>
  </si>
  <si>
    <t>莿桐國小</t>
    <phoneticPr fontId="3" type="noConversion"/>
  </si>
  <si>
    <t>廖芯妍</t>
    <phoneticPr fontId="3" type="noConversion"/>
  </si>
  <si>
    <t>中正國小</t>
    <phoneticPr fontId="3" type="noConversion"/>
  </si>
  <si>
    <t>丁宥妤</t>
    <phoneticPr fontId="3" type="noConversion"/>
  </si>
  <si>
    <t>台西國小</t>
    <phoneticPr fontId="3" type="noConversion"/>
  </si>
  <si>
    <t>廖伊婧</t>
    <phoneticPr fontId="3" type="noConversion"/>
  </si>
  <si>
    <t>陳品亦</t>
    <phoneticPr fontId="3" type="noConversion"/>
  </si>
  <si>
    <t>光復國小</t>
    <phoneticPr fontId="3" type="noConversion"/>
  </si>
  <si>
    <t>林妤璇</t>
    <phoneticPr fontId="3" type="noConversion"/>
  </si>
  <si>
    <t>立仁國小</t>
    <phoneticPr fontId="3" type="noConversion"/>
  </si>
  <si>
    <t>洪子馨</t>
    <phoneticPr fontId="3" type="noConversion"/>
  </si>
  <si>
    <t>黃婷意</t>
    <phoneticPr fontId="3" type="noConversion"/>
  </si>
  <si>
    <t>桂林國小</t>
    <phoneticPr fontId="3" type="noConversion"/>
  </si>
  <si>
    <t>余翎鳳</t>
    <phoneticPr fontId="3" type="noConversion"/>
  </si>
  <si>
    <t>林洧汝</t>
    <phoneticPr fontId="3" type="noConversion"/>
  </si>
  <si>
    <t>復興國小</t>
    <phoneticPr fontId="3" type="noConversion"/>
  </si>
  <si>
    <t>陳詩靜</t>
    <phoneticPr fontId="3" type="noConversion"/>
  </si>
  <si>
    <t>鍾宥靜</t>
    <phoneticPr fontId="3" type="noConversion"/>
  </si>
  <si>
    <t>林易萱</t>
    <phoneticPr fontId="3" type="noConversion"/>
  </si>
  <si>
    <t>陳予霈</t>
    <phoneticPr fontId="3" type="noConversion"/>
  </si>
  <si>
    <t>吳婕瑀</t>
    <phoneticPr fontId="3" type="noConversion"/>
  </si>
  <si>
    <t>丁筱淇</t>
    <phoneticPr fontId="3" type="noConversion"/>
  </si>
  <si>
    <t>林若芸</t>
    <phoneticPr fontId="3" type="noConversion"/>
  </si>
  <si>
    <t>林湘芷</t>
    <phoneticPr fontId="3" type="noConversion"/>
  </si>
  <si>
    <t xml:space="preserve">斗六國小 </t>
    <phoneticPr fontId="3" type="noConversion"/>
  </si>
  <si>
    <t>廖苡秦</t>
    <phoneticPr fontId="3" type="noConversion"/>
  </si>
  <si>
    <t>莊欣霖</t>
    <phoneticPr fontId="3" type="noConversion"/>
  </si>
  <si>
    <t>蔡語家</t>
    <phoneticPr fontId="3" type="noConversion"/>
  </si>
  <si>
    <t>蔡金靜</t>
    <phoneticPr fontId="3" type="noConversion"/>
  </si>
  <si>
    <t>明倫國小</t>
    <phoneticPr fontId="3" type="noConversion"/>
  </si>
  <si>
    <t>備註: 合計30位選手參賽,取8名。</t>
    <phoneticPr fontId="3" type="noConversion"/>
  </si>
  <si>
    <t>吳宥翰</t>
    <phoneticPr fontId="3" type="noConversion"/>
  </si>
  <si>
    <t>丁顥程</t>
    <phoneticPr fontId="3" type="noConversion"/>
  </si>
  <si>
    <t>陳泓璋</t>
    <phoneticPr fontId="3" type="noConversion"/>
  </si>
  <si>
    <t>林威成</t>
    <phoneticPr fontId="3" type="noConversion"/>
  </si>
  <si>
    <t>陳禹翰</t>
    <phoneticPr fontId="3" type="noConversion"/>
  </si>
  <si>
    <t>詹博仁</t>
    <phoneticPr fontId="3" type="noConversion"/>
  </si>
  <si>
    <t>林煦恩</t>
    <phoneticPr fontId="3" type="noConversion"/>
  </si>
  <si>
    <t>許祐瑋</t>
    <phoneticPr fontId="3" type="noConversion"/>
  </si>
  <si>
    <t>吳宥頡</t>
    <phoneticPr fontId="3" type="noConversion"/>
  </si>
  <si>
    <t>黃昱融</t>
    <phoneticPr fontId="3" type="noConversion"/>
  </si>
  <si>
    <t>劉宥賢</t>
    <phoneticPr fontId="3" type="noConversion"/>
  </si>
  <si>
    <t>蔡鎧駿</t>
    <phoneticPr fontId="3" type="noConversion"/>
  </si>
  <si>
    <t>崙背國小</t>
    <phoneticPr fontId="3" type="noConversion"/>
  </si>
  <si>
    <t>周紘宇</t>
    <phoneticPr fontId="3" type="noConversion"/>
  </si>
  <si>
    <t>林俊佑</t>
    <phoneticPr fontId="3" type="noConversion"/>
  </si>
  <si>
    <t>陳宥廷</t>
    <phoneticPr fontId="3" type="noConversion"/>
  </si>
  <si>
    <t>陳彥勳</t>
    <phoneticPr fontId="3" type="noConversion"/>
  </si>
  <si>
    <t>陳家程</t>
    <phoneticPr fontId="3" type="noConversion"/>
  </si>
  <si>
    <t>黃鈺凱</t>
    <phoneticPr fontId="3" type="noConversion"/>
  </si>
  <si>
    <t>姚嘉恩</t>
    <phoneticPr fontId="3" type="noConversion"/>
  </si>
  <si>
    <t>尚德國小</t>
    <phoneticPr fontId="3" type="noConversion"/>
  </si>
  <si>
    <t>李柏承</t>
    <phoneticPr fontId="3" type="noConversion"/>
  </si>
  <si>
    <t>林鉦翰</t>
    <phoneticPr fontId="3" type="noConversion"/>
  </si>
  <si>
    <t>林煒棠</t>
    <phoneticPr fontId="3" type="noConversion"/>
  </si>
  <si>
    <t>李原臻</t>
    <phoneticPr fontId="3" type="noConversion"/>
  </si>
  <si>
    <t>張書浚</t>
    <phoneticPr fontId="3" type="noConversion"/>
  </si>
  <si>
    <t>石榴國小</t>
    <phoneticPr fontId="3" type="noConversion"/>
  </si>
  <si>
    <t>劉恩勳</t>
    <phoneticPr fontId="3" type="noConversion"/>
  </si>
  <si>
    <t>陳冠勳</t>
    <phoneticPr fontId="3" type="noConversion"/>
  </si>
  <si>
    <t>留定安</t>
    <phoneticPr fontId="3" type="noConversion"/>
  </si>
  <si>
    <t>林晉樑</t>
    <phoneticPr fontId="3" type="noConversion"/>
  </si>
  <si>
    <t>李昕諺</t>
    <phoneticPr fontId="3" type="noConversion"/>
  </si>
  <si>
    <t>蔡尚言</t>
    <phoneticPr fontId="3" type="noConversion"/>
  </si>
  <si>
    <t xml:space="preserve">張庭嘉 </t>
    <phoneticPr fontId="3" type="noConversion"/>
  </si>
  <si>
    <t>永年中學</t>
    <phoneticPr fontId="3" type="noConversion"/>
  </si>
  <si>
    <t>林言彤</t>
    <phoneticPr fontId="3" type="noConversion"/>
  </si>
  <si>
    <t>黃筠芷</t>
    <phoneticPr fontId="3" type="noConversion"/>
  </si>
  <si>
    <t>正心中學</t>
    <phoneticPr fontId="3" type="noConversion"/>
  </si>
  <si>
    <t>沈庭妤</t>
    <phoneticPr fontId="3" type="noConversion"/>
  </si>
  <si>
    <t>林恩睿</t>
    <phoneticPr fontId="3" type="noConversion"/>
  </si>
  <si>
    <t xml:space="preserve">崇德國中 </t>
    <phoneticPr fontId="3" type="noConversion"/>
  </si>
  <si>
    <t>廖芷云</t>
    <phoneticPr fontId="3" type="noConversion"/>
  </si>
  <si>
    <t>崙背國中</t>
    <phoneticPr fontId="3" type="noConversion"/>
  </si>
  <si>
    <t>陳禹涵</t>
    <phoneticPr fontId="3" type="noConversion"/>
  </si>
  <si>
    <t>斗六國中</t>
    <phoneticPr fontId="3" type="noConversion"/>
  </si>
  <si>
    <t>林楚妮</t>
    <phoneticPr fontId="3" type="noConversion"/>
  </si>
  <si>
    <t>沈渝蕙</t>
    <phoneticPr fontId="3" type="noConversion"/>
  </si>
  <si>
    <t>黃品豪</t>
    <phoneticPr fontId="3" type="noConversion"/>
  </si>
  <si>
    <t>李傳森</t>
    <phoneticPr fontId="3" type="noConversion"/>
  </si>
  <si>
    <t>吳碩恩</t>
    <phoneticPr fontId="3" type="noConversion"/>
  </si>
  <si>
    <t>楊易璋</t>
    <phoneticPr fontId="3" type="noConversion"/>
  </si>
  <si>
    <t>謝濬澤</t>
    <phoneticPr fontId="3" type="noConversion"/>
  </si>
  <si>
    <t>東和國中</t>
    <phoneticPr fontId="3" type="noConversion"/>
  </si>
  <si>
    <t>雲林縣112年秋季縣長盃國武術錦標賽【國中女子組國術-短兵器】比賽名單 乙7場</t>
    <phoneticPr fontId="3" type="noConversion"/>
  </si>
  <si>
    <t>雲林縣112年秋季縣長盃國武術錦標賽【國中男子組國術-短兵器】比賽名單 乙8場</t>
    <phoneticPr fontId="3" type="noConversion"/>
  </si>
  <si>
    <t>吳迪</t>
    <phoneticPr fontId="3" type="noConversion"/>
  </si>
  <si>
    <t>陳柏安</t>
    <phoneticPr fontId="3" type="noConversion"/>
  </si>
  <si>
    <t>陳炯叡</t>
    <phoneticPr fontId="3" type="noConversion"/>
  </si>
  <si>
    <t>鍾冠宇</t>
    <phoneticPr fontId="3" type="noConversion"/>
  </si>
  <si>
    <t>鍾冠霖</t>
    <phoneticPr fontId="3" type="noConversion"/>
  </si>
  <si>
    <t>黃銘鎧</t>
    <phoneticPr fontId="3" type="noConversion"/>
  </si>
  <si>
    <t>西螺國中</t>
    <phoneticPr fontId="3" type="noConversion"/>
  </si>
  <si>
    <t>雲林縣112年秋季縣長盃國武術錦標賽【國小男子低年級組國術-棍術】比賽名單 乙9場</t>
    <phoneticPr fontId="3" type="noConversion"/>
  </si>
  <si>
    <t>裁判員簽名:</t>
    <phoneticPr fontId="3" type="noConversion"/>
  </si>
  <si>
    <t>蔡侑杰</t>
    <phoneticPr fontId="3" type="noConversion"/>
  </si>
  <si>
    <t>信義國小</t>
    <phoneticPr fontId="3" type="noConversion"/>
  </si>
  <si>
    <t>黃宇翰</t>
    <phoneticPr fontId="3" type="noConversion"/>
  </si>
  <si>
    <t>宏仁國小</t>
    <phoneticPr fontId="3" type="noConversion"/>
  </si>
  <si>
    <t>陳佑全</t>
    <phoneticPr fontId="3" type="noConversion"/>
  </si>
  <si>
    <t>黃莛惟</t>
    <phoneticPr fontId="3" type="noConversion"/>
  </si>
  <si>
    <t>備註: 合計14位選手參賽,取7名。</t>
    <phoneticPr fontId="3" type="noConversion"/>
  </si>
  <si>
    <t>吳恩綾</t>
    <phoneticPr fontId="3" type="noConversion"/>
  </si>
  <si>
    <t>李逸欣</t>
    <phoneticPr fontId="3" type="noConversion"/>
  </si>
  <si>
    <t>文光國小</t>
    <phoneticPr fontId="3" type="noConversion"/>
  </si>
  <si>
    <t>李羽喬</t>
    <phoneticPr fontId="3" type="noConversion"/>
  </si>
  <si>
    <t>黃馨玉</t>
    <phoneticPr fontId="3" type="noConversion"/>
  </si>
  <si>
    <t>蔦松國小</t>
    <phoneticPr fontId="3" type="noConversion"/>
  </si>
  <si>
    <t>歐軒妤</t>
    <phoneticPr fontId="3" type="noConversion"/>
  </si>
  <si>
    <t>張宇晴</t>
    <phoneticPr fontId="3" type="noConversion"/>
  </si>
  <si>
    <t>廣興國小</t>
    <phoneticPr fontId="3" type="noConversion"/>
  </si>
  <si>
    <t>廖珮慈</t>
    <phoneticPr fontId="3" type="noConversion"/>
  </si>
  <si>
    <t>林佳茵</t>
    <phoneticPr fontId="3" type="noConversion"/>
  </si>
  <si>
    <t>林育萱</t>
    <phoneticPr fontId="3" type="noConversion"/>
  </si>
  <si>
    <t>林宥楹</t>
    <phoneticPr fontId="3" type="noConversion"/>
  </si>
  <si>
    <t>邱韵涵</t>
    <phoneticPr fontId="3" type="noConversion"/>
  </si>
  <si>
    <t>林佳怡</t>
    <phoneticPr fontId="3" type="noConversion"/>
  </si>
  <si>
    <t>許語恩</t>
    <phoneticPr fontId="3" type="noConversion"/>
  </si>
  <si>
    <t>雲林縣112年秋季縣長盃國武術錦標賽【國小女子高年級組國術-棍術】比賽名單 乙10場</t>
    <phoneticPr fontId="3" type="noConversion"/>
  </si>
  <si>
    <t>雲林縣112年秋季縣長盃國武術錦標賽【國小男子高年級組國術-棍術】比賽名單 乙11場</t>
    <phoneticPr fontId="3" type="noConversion"/>
  </si>
  <si>
    <t>備註: 合計18位選手參賽,取8名。</t>
    <phoneticPr fontId="3" type="noConversion"/>
  </si>
  <si>
    <t>蘇彥同</t>
    <phoneticPr fontId="3" type="noConversion"/>
  </si>
  <si>
    <t>蘇彥舟</t>
    <phoneticPr fontId="3" type="noConversion"/>
  </si>
  <si>
    <t>蘇泉澐</t>
    <phoneticPr fontId="3" type="noConversion"/>
  </si>
  <si>
    <t>張維文</t>
    <phoneticPr fontId="3" type="noConversion"/>
  </si>
  <si>
    <t>洪彥彰</t>
    <phoneticPr fontId="3" type="noConversion"/>
  </si>
  <si>
    <t>李俊逸</t>
    <phoneticPr fontId="3" type="noConversion"/>
  </si>
  <si>
    <t>陳佑郡</t>
    <phoneticPr fontId="3" type="noConversion"/>
  </si>
  <si>
    <t>東光國小</t>
    <phoneticPr fontId="3" type="noConversion"/>
  </si>
  <si>
    <t>林翰俞</t>
    <phoneticPr fontId="3" type="noConversion"/>
  </si>
  <si>
    <t>曾浚騰</t>
    <phoneticPr fontId="3" type="noConversion"/>
  </si>
  <si>
    <t>丁泉翔</t>
    <phoneticPr fontId="3" type="noConversion"/>
  </si>
  <si>
    <t>李昱辰</t>
    <phoneticPr fontId="3" type="noConversion"/>
  </si>
  <si>
    <t>陳品睿</t>
    <phoneticPr fontId="3" type="noConversion"/>
  </si>
  <si>
    <t>林東畯</t>
    <phoneticPr fontId="3" type="noConversion"/>
  </si>
  <si>
    <t>王翊杰</t>
    <phoneticPr fontId="3" type="noConversion"/>
  </si>
  <si>
    <t>賴秉澤</t>
    <phoneticPr fontId="3" type="noConversion"/>
  </si>
  <si>
    <t>吳松澤</t>
    <phoneticPr fontId="3" type="noConversion"/>
  </si>
  <si>
    <t>雲林縣112年秋季縣長盃國武術錦標賽【國中女子組國術-棍術】比賽名單 乙12場</t>
    <phoneticPr fontId="3" type="noConversion"/>
  </si>
  <si>
    <t>洪佳岑</t>
    <phoneticPr fontId="3" type="noConversion"/>
  </si>
  <si>
    <t>北港國中</t>
    <phoneticPr fontId="3" type="noConversion"/>
  </si>
  <si>
    <t>許妤安</t>
    <phoneticPr fontId="3" type="noConversion"/>
  </si>
  <si>
    <t>元長國中</t>
    <phoneticPr fontId="3" type="noConversion"/>
  </si>
  <si>
    <t>曾暐恩</t>
    <phoneticPr fontId="3" type="noConversion"/>
  </si>
  <si>
    <t>鄭盈盈</t>
    <phoneticPr fontId="3" type="noConversion"/>
  </si>
  <si>
    <t>朱宥恩</t>
    <phoneticPr fontId="3" type="noConversion"/>
  </si>
  <si>
    <t>黃采蕎</t>
    <phoneticPr fontId="3" type="noConversion"/>
  </si>
  <si>
    <t>雲林縣112年秋季縣長盃國武術錦標賽【國中男子組國術-棍術】比賽名單 乙13場</t>
    <phoneticPr fontId="3" type="noConversion"/>
  </si>
  <si>
    <t>同分判定方式說明：當競賽成績同分後(最後得分)，將五位裁判給分中最高與最低分數總加平均後，此分數最接近原本分數者勝出。
若無法分出勝負，則同分者名次並列。</t>
    <phoneticPr fontId="3" type="noConversion"/>
  </si>
  <si>
    <t>鐘惟欣</t>
    <phoneticPr fontId="3" type="noConversion"/>
  </si>
  <si>
    <t>蔡秉翰</t>
    <phoneticPr fontId="3" type="noConversion"/>
  </si>
  <si>
    <t>陳有琦</t>
    <phoneticPr fontId="3" type="noConversion"/>
  </si>
  <si>
    <t>温柏焱</t>
    <phoneticPr fontId="3" type="noConversion"/>
  </si>
  <si>
    <t>蕭慶鴻</t>
    <phoneticPr fontId="3" type="noConversion"/>
  </si>
  <si>
    <t>建國國中</t>
    <phoneticPr fontId="3" type="noConversion"/>
  </si>
  <si>
    <t>楊昌憲</t>
    <phoneticPr fontId="3" type="noConversion"/>
  </si>
  <si>
    <t>吳勝懋</t>
    <phoneticPr fontId="3" type="noConversion"/>
  </si>
  <si>
    <t>雲林縣112年秋季縣長盃國武術錦標賽【國小女子低年級組國術-少林連環拳】比賽名單 乙14場</t>
    <phoneticPr fontId="3" type="noConversion"/>
  </si>
  <si>
    <t>劉芷榕</t>
    <phoneticPr fontId="3" type="noConversion"/>
  </si>
  <si>
    <t>杜侑眞</t>
    <phoneticPr fontId="3" type="noConversion"/>
  </si>
  <si>
    <t>建華國小</t>
    <phoneticPr fontId="3" type="noConversion"/>
  </si>
  <si>
    <t>蔡芷琪</t>
    <phoneticPr fontId="3" type="noConversion"/>
  </si>
  <si>
    <t>方姿涵</t>
    <phoneticPr fontId="3" type="noConversion"/>
  </si>
  <si>
    <t>林涵鈺</t>
    <phoneticPr fontId="3" type="noConversion"/>
  </si>
  <si>
    <t>林湘穎</t>
    <phoneticPr fontId="3" type="noConversion"/>
  </si>
  <si>
    <t>雲林縣112年秋季縣長盃國武術錦標賽【國小男子低年級組國術-少林連環拳】比賽名單 乙15場</t>
    <phoneticPr fontId="3" type="noConversion"/>
  </si>
  <si>
    <t>戴辰亦</t>
    <phoneticPr fontId="3" type="noConversion"/>
  </si>
  <si>
    <t>吳逸軒</t>
    <phoneticPr fontId="3" type="noConversion"/>
  </si>
  <si>
    <t>林敬軒</t>
    <phoneticPr fontId="3" type="noConversion"/>
  </si>
  <si>
    <t>雲林縣112年秋季縣長盃國武術錦標賽【國小女子高年級組國術-少林連環拳】比賽名單 乙16場</t>
    <phoneticPr fontId="3" type="noConversion"/>
  </si>
  <si>
    <t>吳珈岑</t>
    <phoneticPr fontId="3" type="noConversion"/>
  </si>
  <si>
    <t>劉家溱</t>
    <phoneticPr fontId="3" type="noConversion"/>
  </si>
  <si>
    <t>馬若恩</t>
    <phoneticPr fontId="3" type="noConversion"/>
  </si>
  <si>
    <t>吳涵韶</t>
    <phoneticPr fontId="3" type="noConversion"/>
  </si>
  <si>
    <t>吳宜涵</t>
    <phoneticPr fontId="3" type="noConversion"/>
  </si>
  <si>
    <t>劉欣曄</t>
    <phoneticPr fontId="3" type="noConversion"/>
  </si>
  <si>
    <t>曾筠均</t>
    <phoneticPr fontId="3" type="noConversion"/>
  </si>
  <si>
    <t>吳孟翔</t>
    <phoneticPr fontId="3" type="noConversion"/>
  </si>
  <si>
    <t>陳湲騏</t>
    <phoneticPr fontId="3" type="noConversion"/>
  </si>
  <si>
    <t>新生國小</t>
    <phoneticPr fontId="3" type="noConversion"/>
  </si>
  <si>
    <t>吳晏菱</t>
    <phoneticPr fontId="3" type="noConversion"/>
  </si>
  <si>
    <t>戴予潔</t>
    <phoneticPr fontId="3" type="noConversion"/>
  </si>
  <si>
    <t>張珉郗</t>
    <phoneticPr fontId="3" type="noConversion"/>
  </si>
  <si>
    <t>雲林縣112年秋季縣長盃國武術錦標賽【國小男子高年級組國術-少林連環拳】比賽名單 乙17場</t>
    <phoneticPr fontId="3" type="noConversion"/>
  </si>
  <si>
    <t>張鈺晨</t>
    <phoneticPr fontId="3" type="noConversion"/>
  </si>
  <si>
    <t>林佑笙</t>
    <phoneticPr fontId="3" type="noConversion"/>
  </si>
  <si>
    <t>方偉辰</t>
    <phoneticPr fontId="3" type="noConversion"/>
  </si>
  <si>
    <t>謝帛叡</t>
    <phoneticPr fontId="3" type="noConversion"/>
  </si>
  <si>
    <t>吳瑋澄</t>
    <phoneticPr fontId="3" type="noConversion"/>
  </si>
  <si>
    <t>詹秉秞</t>
    <phoneticPr fontId="3" type="noConversion"/>
  </si>
  <si>
    <t>劉泓溢</t>
    <phoneticPr fontId="3" type="noConversion"/>
  </si>
  <si>
    <t>雲林縣112年秋季縣長盃國武術錦標賽【國中女子組國術-少林連環拳】比賽名單 乙18場</t>
    <phoneticPr fontId="3" type="noConversion"/>
  </si>
  <si>
    <t>曾筠芸</t>
    <phoneticPr fontId="3" type="noConversion"/>
  </si>
  <si>
    <t>楊洛熏</t>
    <phoneticPr fontId="3" type="noConversion"/>
  </si>
  <si>
    <t>崇德國中</t>
    <phoneticPr fontId="3" type="noConversion"/>
  </si>
  <si>
    <t>陳宣蓁</t>
    <phoneticPr fontId="3" type="noConversion"/>
  </si>
  <si>
    <t>楊卉庭</t>
    <phoneticPr fontId="3" type="noConversion"/>
  </si>
  <si>
    <t>邱文欣</t>
    <phoneticPr fontId="3" type="noConversion"/>
  </si>
  <si>
    <t>林怡柔</t>
    <phoneticPr fontId="3" type="noConversion"/>
  </si>
  <si>
    <t>台西國中</t>
    <phoneticPr fontId="3" type="noConversion"/>
  </si>
  <si>
    <t>雲林縣112年秋季縣長盃國武術錦標賽【國中男子組國術-少林連環拳】比賽名單 乙19場</t>
    <phoneticPr fontId="3" type="noConversion"/>
  </si>
  <si>
    <t>洪嘉姸</t>
    <phoneticPr fontId="3" type="noConversion"/>
  </si>
  <si>
    <t>張羽岑</t>
    <phoneticPr fontId="3" type="noConversion"/>
  </si>
  <si>
    <t>鍾勝恩</t>
    <phoneticPr fontId="3" type="noConversion"/>
  </si>
  <si>
    <t>吳政賢</t>
    <phoneticPr fontId="3" type="noConversion"/>
  </si>
  <si>
    <t>黃胤程</t>
    <phoneticPr fontId="3" type="noConversion"/>
  </si>
  <si>
    <t>飛沙國中</t>
    <phoneticPr fontId="3" type="noConversion"/>
  </si>
  <si>
    <r>
      <t>最高</t>
    </r>
    <r>
      <rPr>
        <sz val="12"/>
        <color indexed="8"/>
        <rFont val="新細明體"/>
        <family val="1"/>
        <charset val="136"/>
      </rPr>
      <t>、</t>
    </r>
    <r>
      <rPr>
        <sz val="12"/>
        <color indexed="8"/>
        <rFont val="標楷體"/>
        <family val="4"/>
        <charset val="136"/>
      </rPr>
      <t>低分扣除</t>
    </r>
  </si>
  <si>
    <r>
      <rPr>
        <sz val="12"/>
        <color indexed="8"/>
        <rFont val="標楷體"/>
        <family val="4"/>
        <charset val="136"/>
      </rPr>
      <t>總分</t>
    </r>
    <r>
      <rPr>
        <sz val="9"/>
        <color indexed="8"/>
        <rFont val="標楷體"/>
        <family val="4"/>
        <charset val="136"/>
      </rPr>
      <t xml:space="preserve"> (扣除高低分)</t>
    </r>
    <phoneticPr fontId="3" type="noConversion"/>
  </si>
  <si>
    <r>
      <t>雲林縣112年秋季縣長盃國武術錦標賽【國小女子低年級組國術-</t>
    </r>
    <r>
      <rPr>
        <sz val="11"/>
        <color indexed="8"/>
        <rFont val="標楷體"/>
        <family val="4"/>
        <charset val="136"/>
      </rPr>
      <t>金羅漢少林連環拳</t>
    </r>
    <r>
      <rPr>
        <sz val="13"/>
        <color indexed="8"/>
        <rFont val="標楷體"/>
        <family val="4"/>
        <charset val="136"/>
      </rPr>
      <t>】比賽名單 乙1場</t>
    </r>
    <phoneticPr fontId="3" type="noConversion"/>
  </si>
  <si>
    <r>
      <t>雲林縣112年秋季縣長盃國武術錦標賽【國小男子低年級組國術-</t>
    </r>
    <r>
      <rPr>
        <sz val="11"/>
        <color indexed="8"/>
        <rFont val="標楷體"/>
        <family val="4"/>
        <charset val="136"/>
      </rPr>
      <t>金羅漢少林連環拳</t>
    </r>
    <r>
      <rPr>
        <sz val="13"/>
        <color indexed="8"/>
        <rFont val="標楷體"/>
        <family val="4"/>
        <charset val="136"/>
      </rPr>
      <t>】比賽名單 乙2場</t>
    </r>
    <phoneticPr fontId="3" type="noConversion"/>
  </si>
  <si>
    <r>
      <rPr>
        <sz val="12"/>
        <color indexed="8"/>
        <rFont val="標楷體"/>
        <family val="4"/>
        <charset val="136"/>
      </rPr>
      <t>總分</t>
    </r>
    <r>
      <rPr>
        <sz val="9"/>
        <color indexed="8"/>
        <rFont val="標楷體"/>
        <family val="4"/>
        <charset val="136"/>
      </rPr>
      <t xml:space="preserve"> (扣除高低分)</t>
    </r>
    <phoneticPr fontId="3" type="noConversion"/>
  </si>
  <si>
    <r>
      <t>雲林縣112年秋季縣長盃國武術錦標賽【國小女子高年級組國術-</t>
    </r>
    <r>
      <rPr>
        <sz val="11"/>
        <color indexed="8"/>
        <rFont val="標楷體"/>
        <family val="4"/>
        <charset val="136"/>
      </rPr>
      <t>金羅漢少林連環拳</t>
    </r>
    <r>
      <rPr>
        <sz val="13"/>
        <color indexed="8"/>
        <rFont val="標楷體"/>
        <family val="4"/>
        <charset val="136"/>
      </rPr>
      <t>】比賽名單 乙3場</t>
    </r>
    <phoneticPr fontId="3" type="noConversion"/>
  </si>
  <si>
    <t>最高、低分扣除</t>
  </si>
  <si>
    <r>
      <rPr>
        <sz val="12"/>
        <color indexed="8"/>
        <rFont val="標楷體"/>
        <family val="4"/>
        <charset val="136"/>
      </rPr>
      <t>總分</t>
    </r>
    <r>
      <rPr>
        <sz val="9"/>
        <color indexed="8"/>
        <rFont val="標楷體"/>
        <family val="4"/>
        <charset val="136"/>
      </rPr>
      <t xml:space="preserve"> (扣除高低分)</t>
    </r>
    <phoneticPr fontId="3" type="noConversion"/>
  </si>
  <si>
    <r>
      <t>雲林縣112年秋季縣長盃國武術錦標賽【國小男子高年級組國術-</t>
    </r>
    <r>
      <rPr>
        <sz val="11"/>
        <color indexed="8"/>
        <rFont val="標楷體"/>
        <family val="4"/>
        <charset val="136"/>
      </rPr>
      <t>金羅漢少林連環拳</t>
    </r>
    <r>
      <rPr>
        <sz val="13"/>
        <color indexed="8"/>
        <rFont val="標楷體"/>
        <family val="4"/>
        <charset val="136"/>
      </rPr>
      <t>】比賽名單 乙4場</t>
    </r>
    <phoneticPr fontId="3" type="noConversion"/>
  </si>
  <si>
    <r>
      <rPr>
        <sz val="12"/>
        <color indexed="8"/>
        <rFont val="標楷體"/>
        <family val="4"/>
        <charset val="136"/>
      </rPr>
      <t>總分</t>
    </r>
    <r>
      <rPr>
        <sz val="9"/>
        <color indexed="8"/>
        <rFont val="標楷體"/>
        <family val="4"/>
        <charset val="136"/>
      </rPr>
      <t xml:space="preserve"> (扣除高低分)</t>
    </r>
    <phoneticPr fontId="3" type="noConversion"/>
  </si>
  <si>
    <r>
      <t>雲林縣112年秋季縣長盃國武術錦標賽【國中女子組國術-</t>
    </r>
    <r>
      <rPr>
        <sz val="11"/>
        <color indexed="8"/>
        <rFont val="標楷體"/>
        <family val="4"/>
        <charset val="136"/>
      </rPr>
      <t>金羅漢少林連環拳</t>
    </r>
    <r>
      <rPr>
        <sz val="13"/>
        <color indexed="8"/>
        <rFont val="標楷體"/>
        <family val="4"/>
        <charset val="136"/>
      </rPr>
      <t>】比賽名單 乙5場</t>
    </r>
    <phoneticPr fontId="3" type="noConversion"/>
  </si>
  <si>
    <r>
      <t>雲林縣112年秋季縣長盃國武術錦標賽【國中男子組國術-</t>
    </r>
    <r>
      <rPr>
        <sz val="11"/>
        <color indexed="8"/>
        <rFont val="標楷體"/>
        <family val="4"/>
        <charset val="136"/>
      </rPr>
      <t>金羅漢少林連環拳</t>
    </r>
    <r>
      <rPr>
        <sz val="13"/>
        <color indexed="8"/>
        <rFont val="標楷體"/>
        <family val="4"/>
        <charset val="136"/>
      </rPr>
      <t>】比賽名單 乙6場</t>
    </r>
    <phoneticPr fontId="3" type="noConversion"/>
  </si>
  <si>
    <t>林淨叡</t>
    <phoneticPr fontId="3" type="noConversion"/>
  </si>
  <si>
    <r>
      <rPr>
        <sz val="12"/>
        <color indexed="8"/>
        <rFont val="標楷體"/>
        <family val="4"/>
        <charset val="136"/>
      </rPr>
      <t>總分</t>
    </r>
    <r>
      <rPr>
        <sz val="9"/>
        <color indexed="8"/>
        <rFont val="標楷體"/>
        <family val="4"/>
        <charset val="136"/>
      </rPr>
      <t xml:space="preserve"> (扣除高低分)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</si>
</sst>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0000&quot; &quot;"/>
    <numFmt numFmtId="177" formatCode="0.0000000&quot; &quot;;&quot;-&quot;0.0000000&quot; &quot;"/>
  </numFmts>
  <fonts count="9" x14ac:knownFonts="1">
    <font>
      <sz val="12"/>
      <color theme="1"/>
      <name val="新細明體"/>
      <family val="2"/>
      <charset val="136"/>
      <scheme val="minor"/>
    </font>
    <font>
      <sz val="14"/>
      <color indexed="8"/>
      <name val="標楷體"/>
      <family val="4"/>
      <charset val="136"/>
    </font>
    <font>
      <sz val="13"/>
      <color indexed="8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color indexed="8"/>
      <name val="標楷體"/>
      <family val="4"/>
      <charset val="136"/>
    </font>
    <font>
      <sz val="12"/>
      <color indexed="8"/>
      <name val="新細明體"/>
      <family val="1"/>
      <charset val="136"/>
    </font>
    <font>
      <sz val="12"/>
      <color theme="1"/>
      <name val="標楷體"/>
      <family val="4"/>
      <charset val="136"/>
    </font>
    <font>
      <sz val="9"/>
      <color indexed="8"/>
      <name val="標楷體"/>
      <family val="4"/>
      <charset val="136"/>
    </font>
    <font>
      <sz val="11"/>
      <color indexed="8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 applyNumberFormat="0" applyFill="0" applyBorder="0" applyProtection="0">
      <alignment horizontal="center" vertical="center"/>
    </xf>
  </cellStyleXfs>
  <cellXfs count="46">
    <xf numFmtId="0" fontId="0" fillId="0" borderId="0" xfId="0">
      <alignment vertical="center"/>
    </xf>
    <xf numFmtId="0" fontId="1" fillId="2" borderId="0" xfId="1" applyNumberFormat="1" applyFill="1" applyBorder="1">
      <alignment horizontal="center" vertical="center"/>
    </xf>
    <xf numFmtId="49" fontId="4" fillId="2" borderId="1" xfId="1" applyNumberFormat="1" applyFont="1" applyFill="1" applyBorder="1" applyAlignment="1">
      <alignment horizontal="center" vertical="center" wrapText="1"/>
    </xf>
    <xf numFmtId="0" fontId="4" fillId="2" borderId="1" xfId="1" applyNumberFormat="1" applyFont="1" applyFill="1" applyBorder="1" applyAlignment="1">
      <alignment horizontal="center" vertical="center" wrapText="1"/>
    </xf>
    <xf numFmtId="0" fontId="4" fillId="2" borderId="0" xfId="1" applyNumberFormat="1" applyFont="1" applyFill="1" applyBorder="1" applyAlignment="1">
      <alignment horizontal="center" vertical="center" wrapText="1"/>
    </xf>
    <xf numFmtId="0" fontId="4" fillId="2" borderId="0" xfId="1" applyNumberFormat="1" applyFont="1" applyFill="1" applyBorder="1">
      <alignment horizontal="center" vertical="center"/>
    </xf>
    <xf numFmtId="177" fontId="4" fillId="2" borderId="0" xfId="1" applyNumberFormat="1" applyFont="1" applyFill="1" applyBorder="1">
      <alignment horizontal="center" vertical="center"/>
    </xf>
    <xf numFmtId="49" fontId="1" fillId="2" borderId="0" xfId="1" applyNumberFormat="1" applyFill="1" applyBorder="1">
      <alignment horizontal="center" vertical="center"/>
    </xf>
    <xf numFmtId="49" fontId="4" fillId="2" borderId="2" xfId="1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4" fillId="2" borderId="1" xfId="1" applyNumberFormat="1" applyFont="1" applyFill="1" applyBorder="1">
      <alignment horizontal="center" vertical="center"/>
    </xf>
    <xf numFmtId="176" fontId="4" fillId="2" borderId="1" xfId="1" applyNumberFormat="1" applyFont="1" applyFill="1" applyBorder="1">
      <alignment horizontal="center" vertical="center"/>
    </xf>
    <xf numFmtId="177" fontId="4" fillId="2" borderId="1" xfId="1" applyNumberFormat="1" applyFont="1" applyFill="1" applyBorder="1">
      <alignment horizontal="center" vertical="center"/>
    </xf>
    <xf numFmtId="0" fontId="4" fillId="2" borderId="2" xfId="1" applyNumberFormat="1" applyFont="1" applyFill="1" applyBorder="1" applyAlignment="1">
      <alignment horizontal="center" vertical="center" wrapText="1"/>
    </xf>
    <xf numFmtId="0" fontId="4" fillId="2" borderId="2" xfId="1" applyNumberFormat="1" applyFont="1" applyFill="1" applyBorder="1">
      <alignment horizontal="center" vertical="center"/>
    </xf>
    <xf numFmtId="0" fontId="6" fillId="0" borderId="0" xfId="0" applyFont="1" applyAlignment="1">
      <alignment vertical="center" wrapText="1"/>
    </xf>
    <xf numFmtId="177" fontId="4" fillId="2" borderId="2" xfId="1" applyNumberFormat="1" applyFont="1" applyFill="1" applyBorder="1">
      <alignment horizontal="center" vertical="center"/>
    </xf>
    <xf numFmtId="0" fontId="0" fillId="0" borderId="1" xfId="0" applyBorder="1">
      <alignment vertical="center"/>
    </xf>
    <xf numFmtId="49" fontId="1" fillId="2" borderId="0" xfId="1" applyNumberFormat="1" applyFill="1" applyBorder="1" applyAlignment="1">
      <alignment horizontal="left" vertical="center"/>
    </xf>
    <xf numFmtId="49" fontId="7" fillId="2" borderId="1" xfId="1" applyNumberFormat="1" applyFont="1" applyFill="1" applyBorder="1" applyAlignment="1">
      <alignment horizontal="center" vertical="center" wrapText="1"/>
    </xf>
    <xf numFmtId="49" fontId="7" fillId="2" borderId="2" xfId="1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49" fontId="1" fillId="2" borderId="0" xfId="1" applyNumberFormat="1" applyFill="1" applyBorder="1">
      <alignment horizontal="center" vertical="center"/>
    </xf>
    <xf numFmtId="0" fontId="4" fillId="2" borderId="1" xfId="1" applyNumberFormat="1" applyFont="1" applyFill="1" applyBorder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2" fillId="2" borderId="1" xfId="1" applyNumberFormat="1" applyFont="1" applyFill="1" applyBorder="1">
      <alignment horizontal="center" vertical="center"/>
    </xf>
    <xf numFmtId="0" fontId="2" fillId="2" borderId="1" xfId="1" applyNumberFormat="1" applyFont="1" applyFill="1" applyBorder="1">
      <alignment horizontal="center" vertical="center"/>
    </xf>
    <xf numFmtId="49" fontId="1" fillId="2" borderId="0" xfId="1" applyNumberFormat="1" applyFill="1" applyBorder="1" applyAlignment="1">
      <alignment horizontal="left" vertical="center"/>
    </xf>
    <xf numFmtId="0" fontId="1" fillId="2" borderId="0" xfId="1" applyNumberFormat="1" applyFill="1" applyBorder="1">
      <alignment horizontal="center" vertical="center"/>
    </xf>
    <xf numFmtId="49" fontId="1" fillId="2" borderId="0" xfId="1" applyNumberFormat="1" applyFill="1" applyBorder="1" applyAlignment="1">
      <alignment horizontal="left" vertical="center" wrapText="1"/>
    </xf>
    <xf numFmtId="0" fontId="1" fillId="2" borderId="0" xfId="1" applyNumberFormat="1" applyFill="1" applyBorder="1" applyAlignment="1">
      <alignment horizontal="left" vertical="center" wrapText="1"/>
    </xf>
    <xf numFmtId="0" fontId="2" fillId="2" borderId="2" xfId="1" applyNumberFormat="1" applyFont="1" applyFill="1" applyBorder="1">
      <alignment horizontal="center" vertical="center"/>
    </xf>
    <xf numFmtId="49" fontId="4" fillId="2" borderId="1" xfId="1" applyNumberFormat="1" applyFont="1" applyFill="1" applyBorder="1">
      <alignment horizontal="center" vertical="center"/>
    </xf>
    <xf numFmtId="0" fontId="4" fillId="2" borderId="1" xfId="1" applyNumberFormat="1" applyFont="1" applyFill="1" applyBorder="1">
      <alignment horizontal="center" vertical="center"/>
    </xf>
    <xf numFmtId="49" fontId="4" fillId="2" borderId="0" xfId="1" applyNumberFormat="1" applyFont="1" applyFill="1" applyBorder="1" applyAlignment="1">
      <alignment horizontal="left" vertical="center" wrapText="1"/>
    </xf>
    <xf numFmtId="49" fontId="1" fillId="2" borderId="3" xfId="1" applyNumberFormat="1" applyFill="1" applyBorder="1" applyAlignment="1">
      <alignment horizontal="left" vertical="center"/>
    </xf>
    <xf numFmtId="49" fontId="8" fillId="2" borderId="1" xfId="1" applyNumberFormat="1" applyFont="1" applyFill="1" applyBorder="1" applyAlignment="1">
      <alignment horizontal="center" vertical="center" wrapText="1"/>
    </xf>
    <xf numFmtId="0" fontId="1" fillId="2" borderId="4" xfId="1" applyNumberFormat="1" applyFill="1" applyBorder="1" applyAlignment="1">
      <alignment horizontal="center" vertical="center"/>
    </xf>
    <xf numFmtId="0" fontId="1" fillId="2" borderId="5" xfId="1" applyNumberFormat="1" applyFill="1" applyBorder="1" applyAlignment="1">
      <alignment horizontal="center" vertical="center"/>
    </xf>
    <xf numFmtId="0" fontId="1" fillId="2" borderId="6" xfId="1" applyNumberFormat="1" applyFill="1" applyBorder="1" applyAlignment="1">
      <alignment horizontal="center" vertical="center"/>
    </xf>
    <xf numFmtId="0" fontId="1" fillId="2" borderId="4" xfId="1" applyNumberFormat="1" applyFont="1" applyFill="1" applyBorder="1" applyAlignment="1">
      <alignment horizontal="center" vertical="center"/>
    </xf>
    <xf numFmtId="0" fontId="1" fillId="2" borderId="5" xfId="1" applyNumberFormat="1" applyFont="1" applyFill="1" applyBorder="1" applyAlignment="1">
      <alignment horizontal="center" vertical="center"/>
    </xf>
    <xf numFmtId="0" fontId="1" fillId="2" borderId="6" xfId="1" applyNumberFormat="1" applyFont="1" applyFill="1" applyBorder="1" applyAlignment="1">
      <alignment horizontal="center" vertical="center"/>
    </xf>
    <xf numFmtId="0" fontId="0" fillId="0" borderId="0" xfId="0" applyBorder="1">
      <alignment vertical="center"/>
    </xf>
  </cellXfs>
  <cellStyles count="2">
    <cellStyle name="一般" xfId="0" builtinId="0"/>
    <cellStyle name="一般 2" xfId="1"/>
  </cellStyles>
  <dxfs count="19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"/>
  <sheetViews>
    <sheetView zoomScale="95" zoomScaleNormal="95" workbookViewId="0">
      <selection activeCell="E13" sqref="E13"/>
    </sheetView>
  </sheetViews>
  <sheetFormatPr defaultRowHeight="17" x14ac:dyDescent="0.4"/>
  <cols>
    <col min="1" max="1" width="6.6328125" customWidth="1"/>
    <col min="2" max="2" width="8.6328125" customWidth="1"/>
    <col min="3" max="3" width="10.6328125" customWidth="1"/>
    <col min="4" max="8" width="6.6328125" customWidth="1"/>
    <col min="9" max="9" width="8.1796875" customWidth="1"/>
    <col min="10" max="10" width="7.36328125" customWidth="1"/>
    <col min="11" max="11" width="10.7265625" customWidth="1"/>
    <col min="12" max="12" width="8.81640625" customWidth="1"/>
    <col min="13" max="13" width="12" customWidth="1"/>
    <col min="14" max="15" width="6.6328125" customWidth="1"/>
    <col min="16" max="17" width="7.1796875" customWidth="1"/>
    <col min="18" max="18" width="12.36328125" bestFit="1" customWidth="1"/>
  </cols>
  <sheetData>
    <row r="1" spans="1:18" ht="19.5" customHeight="1" x14ac:dyDescent="0.4">
      <c r="A1" s="27" t="s">
        <v>269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34" t="s">
        <v>267</v>
      </c>
      <c r="O1" s="34"/>
      <c r="P1" s="34"/>
      <c r="Q1" s="34" t="s">
        <v>0</v>
      </c>
      <c r="R1" s="34"/>
    </row>
    <row r="2" spans="1:18" ht="19.5" customHeight="1" x14ac:dyDescent="0.4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34"/>
      <c r="O2" s="34"/>
      <c r="P2" s="34"/>
      <c r="Q2" s="34"/>
      <c r="R2" s="34"/>
    </row>
    <row r="3" spans="1:18" ht="43.5" x14ac:dyDescent="0.4">
      <c r="A3" s="2" t="s">
        <v>1</v>
      </c>
      <c r="B3" s="8" t="s">
        <v>2</v>
      </c>
      <c r="C3" s="8" t="s">
        <v>3</v>
      </c>
      <c r="D3" s="8" t="s">
        <v>4</v>
      </c>
      <c r="E3" s="8" t="s">
        <v>5</v>
      </c>
      <c r="F3" s="8" t="s">
        <v>6</v>
      </c>
      <c r="G3" s="8" t="s">
        <v>7</v>
      </c>
      <c r="H3" s="8" t="s">
        <v>8</v>
      </c>
      <c r="I3" s="8" t="s">
        <v>9</v>
      </c>
      <c r="J3" s="20" t="s">
        <v>268</v>
      </c>
      <c r="K3" s="8" t="s">
        <v>10</v>
      </c>
      <c r="L3" s="8" t="s">
        <v>11</v>
      </c>
      <c r="M3" s="8" t="s">
        <v>12</v>
      </c>
      <c r="N3" s="2" t="s">
        <v>13</v>
      </c>
      <c r="O3" s="2" t="s">
        <v>14</v>
      </c>
      <c r="P3" s="38" t="s">
        <v>15</v>
      </c>
      <c r="Q3" s="38" t="s">
        <v>16</v>
      </c>
      <c r="R3" s="38" t="s">
        <v>17</v>
      </c>
    </row>
    <row r="4" spans="1:18" ht="30" customHeight="1" x14ac:dyDescent="0.4">
      <c r="A4" s="3">
        <v>1</v>
      </c>
      <c r="B4" s="9" t="s">
        <v>32</v>
      </c>
      <c r="C4" s="9" t="s">
        <v>38</v>
      </c>
      <c r="D4" s="3"/>
      <c r="E4" s="3"/>
      <c r="F4" s="3"/>
      <c r="G4" s="3"/>
      <c r="H4" s="3"/>
      <c r="I4" s="3">
        <f t="shared" ref="I4:I10" si="0">SUM(D4:H4)</f>
        <v>0</v>
      </c>
      <c r="J4" s="3">
        <f t="shared" ref="J4:J10" si="1">SUM(P4/3)</f>
        <v>0</v>
      </c>
      <c r="K4" s="3"/>
      <c r="L4" s="3">
        <f t="shared" ref="L4:L10" si="2">SUM(J4:K4)</f>
        <v>0</v>
      </c>
      <c r="M4" s="3">
        <f t="shared" ref="M4:M9" si="3">RANK(L4,$L$4:$L$10)</f>
        <v>1</v>
      </c>
      <c r="N4" s="3">
        <f t="shared" ref="N4:N10" si="4">MAX(D4:H4)</f>
        <v>0</v>
      </c>
      <c r="O4" s="3">
        <f t="shared" ref="O4:O10" si="5">MIN(D4:H4)</f>
        <v>0</v>
      </c>
      <c r="P4" s="10">
        <f t="shared" ref="P4:P10" si="6">SUM(I4-N4-O4)</f>
        <v>0</v>
      </c>
      <c r="Q4" s="10">
        <f t="shared" ref="Q4:Q10" si="7">AVERAGE(N4:O4)</f>
        <v>0</v>
      </c>
      <c r="R4" s="11">
        <f t="shared" ref="R4:R10" si="8">L4-Q4</f>
        <v>0</v>
      </c>
    </row>
    <row r="5" spans="1:18" ht="30" customHeight="1" x14ac:dyDescent="0.4">
      <c r="A5" s="3">
        <v>2</v>
      </c>
      <c r="B5" s="9" t="s">
        <v>224</v>
      </c>
      <c r="C5" s="9" t="s">
        <v>38</v>
      </c>
      <c r="D5" s="3"/>
      <c r="E5" s="3"/>
      <c r="F5" s="3"/>
      <c r="G5" s="3"/>
      <c r="H5" s="3"/>
      <c r="I5" s="3">
        <f t="shared" si="0"/>
        <v>0</v>
      </c>
      <c r="J5" s="3">
        <f t="shared" si="1"/>
        <v>0</v>
      </c>
      <c r="K5" s="3"/>
      <c r="L5" s="3">
        <f t="shared" si="2"/>
        <v>0</v>
      </c>
      <c r="M5" s="3">
        <f t="shared" si="3"/>
        <v>1</v>
      </c>
      <c r="N5" s="3">
        <f t="shared" si="4"/>
        <v>0</v>
      </c>
      <c r="O5" s="3">
        <f t="shared" si="5"/>
        <v>0</v>
      </c>
      <c r="P5" s="10">
        <f t="shared" si="6"/>
        <v>0</v>
      </c>
      <c r="Q5" s="10">
        <f t="shared" si="7"/>
        <v>0</v>
      </c>
      <c r="R5" s="12">
        <f t="shared" si="8"/>
        <v>0</v>
      </c>
    </row>
    <row r="6" spans="1:18" ht="30" customHeight="1" x14ac:dyDescent="0.4">
      <c r="A6" s="3">
        <v>3</v>
      </c>
      <c r="B6" s="9" t="s">
        <v>33</v>
      </c>
      <c r="C6" s="9" t="s">
        <v>39</v>
      </c>
      <c r="D6" s="3"/>
      <c r="E6" s="3"/>
      <c r="F6" s="3"/>
      <c r="G6" s="3"/>
      <c r="H6" s="3"/>
      <c r="I6" s="3">
        <f t="shared" si="0"/>
        <v>0</v>
      </c>
      <c r="J6" s="3">
        <f t="shared" si="1"/>
        <v>0</v>
      </c>
      <c r="K6" s="3"/>
      <c r="L6" s="3">
        <f t="shared" si="2"/>
        <v>0</v>
      </c>
      <c r="M6" s="3">
        <f t="shared" si="3"/>
        <v>1</v>
      </c>
      <c r="N6" s="3">
        <f t="shared" si="4"/>
        <v>0</v>
      </c>
      <c r="O6" s="3">
        <f t="shared" si="5"/>
        <v>0</v>
      </c>
      <c r="P6" s="10">
        <f t="shared" si="6"/>
        <v>0</v>
      </c>
      <c r="Q6" s="10">
        <f t="shared" si="7"/>
        <v>0</v>
      </c>
      <c r="R6" s="12">
        <f t="shared" si="8"/>
        <v>0</v>
      </c>
    </row>
    <row r="7" spans="1:18" ht="30" customHeight="1" x14ac:dyDescent="0.4">
      <c r="A7" s="3">
        <v>4</v>
      </c>
      <c r="B7" s="9" t="s">
        <v>34</v>
      </c>
      <c r="C7" s="9" t="s">
        <v>36</v>
      </c>
      <c r="D7" s="3"/>
      <c r="E7" s="3"/>
      <c r="F7" s="3"/>
      <c r="G7" s="3"/>
      <c r="H7" s="3"/>
      <c r="I7" s="3">
        <f t="shared" si="0"/>
        <v>0</v>
      </c>
      <c r="J7" s="3">
        <f t="shared" si="1"/>
        <v>0</v>
      </c>
      <c r="K7" s="3"/>
      <c r="L7" s="3">
        <f t="shared" si="2"/>
        <v>0</v>
      </c>
      <c r="M7" s="3">
        <f t="shared" si="3"/>
        <v>1</v>
      </c>
      <c r="N7" s="3">
        <f t="shared" si="4"/>
        <v>0</v>
      </c>
      <c r="O7" s="3">
        <f t="shared" si="5"/>
        <v>0</v>
      </c>
      <c r="P7" s="10">
        <f t="shared" si="6"/>
        <v>0</v>
      </c>
      <c r="Q7" s="10">
        <f t="shared" si="7"/>
        <v>0</v>
      </c>
      <c r="R7" s="12">
        <f t="shared" si="8"/>
        <v>0</v>
      </c>
    </row>
    <row r="8" spans="1:18" ht="30" customHeight="1" x14ac:dyDescent="0.4">
      <c r="A8" s="3">
        <v>5</v>
      </c>
      <c r="B8" s="22" t="s">
        <v>218</v>
      </c>
      <c r="C8" s="9" t="s">
        <v>35</v>
      </c>
      <c r="D8" s="3"/>
      <c r="E8" s="3"/>
      <c r="F8" s="3"/>
      <c r="G8" s="3"/>
      <c r="H8" s="3"/>
      <c r="I8" s="3">
        <f t="shared" si="0"/>
        <v>0</v>
      </c>
      <c r="J8" s="3">
        <f t="shared" si="1"/>
        <v>0</v>
      </c>
      <c r="K8" s="3"/>
      <c r="L8" s="3">
        <f t="shared" si="2"/>
        <v>0</v>
      </c>
      <c r="M8" s="3">
        <f t="shared" si="3"/>
        <v>1</v>
      </c>
      <c r="N8" s="3">
        <f t="shared" si="4"/>
        <v>0</v>
      </c>
      <c r="O8" s="3">
        <f t="shared" si="5"/>
        <v>0</v>
      </c>
      <c r="P8" s="10">
        <f t="shared" si="6"/>
        <v>0</v>
      </c>
      <c r="Q8" s="10">
        <f t="shared" si="7"/>
        <v>0</v>
      </c>
      <c r="R8" s="12">
        <f t="shared" si="8"/>
        <v>0</v>
      </c>
    </row>
    <row r="9" spans="1:18" ht="30" customHeight="1" x14ac:dyDescent="0.4">
      <c r="A9" s="3">
        <v>6</v>
      </c>
      <c r="B9" s="9" t="s">
        <v>30</v>
      </c>
      <c r="C9" s="9" t="s">
        <v>36</v>
      </c>
      <c r="D9" s="3"/>
      <c r="E9" s="3"/>
      <c r="F9" s="3"/>
      <c r="G9" s="3"/>
      <c r="H9" s="3"/>
      <c r="I9" s="3">
        <f t="shared" si="0"/>
        <v>0</v>
      </c>
      <c r="J9" s="3">
        <f t="shared" si="1"/>
        <v>0</v>
      </c>
      <c r="K9" s="3"/>
      <c r="L9" s="3">
        <f t="shared" si="2"/>
        <v>0</v>
      </c>
      <c r="M9" s="3">
        <f t="shared" si="3"/>
        <v>1</v>
      </c>
      <c r="N9" s="3">
        <f t="shared" si="4"/>
        <v>0</v>
      </c>
      <c r="O9" s="3">
        <f t="shared" si="5"/>
        <v>0</v>
      </c>
      <c r="P9" s="10">
        <f t="shared" si="6"/>
        <v>0</v>
      </c>
      <c r="Q9" s="10">
        <f t="shared" si="7"/>
        <v>0</v>
      </c>
      <c r="R9" s="12">
        <f t="shared" si="8"/>
        <v>0</v>
      </c>
    </row>
    <row r="10" spans="1:18" ht="30" customHeight="1" x14ac:dyDescent="0.4">
      <c r="A10" s="3">
        <v>7</v>
      </c>
      <c r="B10" s="9" t="s">
        <v>31</v>
      </c>
      <c r="C10" s="9" t="s">
        <v>37</v>
      </c>
      <c r="D10" s="3"/>
      <c r="E10" s="3"/>
      <c r="F10" s="3"/>
      <c r="G10" s="3"/>
      <c r="H10" s="3"/>
      <c r="I10" s="3">
        <f t="shared" si="0"/>
        <v>0</v>
      </c>
      <c r="J10" s="3">
        <f t="shared" si="1"/>
        <v>0</v>
      </c>
      <c r="K10" s="3"/>
      <c r="L10" s="3">
        <f t="shared" si="2"/>
        <v>0</v>
      </c>
      <c r="M10" s="3">
        <f>RANK(L10,$L$4:$L$10)</f>
        <v>1</v>
      </c>
      <c r="N10" s="3">
        <f t="shared" si="4"/>
        <v>0</v>
      </c>
      <c r="O10" s="3">
        <f t="shared" si="5"/>
        <v>0</v>
      </c>
      <c r="P10" s="10">
        <f t="shared" si="6"/>
        <v>0</v>
      </c>
      <c r="Q10" s="10">
        <f t="shared" si="7"/>
        <v>0</v>
      </c>
      <c r="R10" s="11">
        <f t="shared" si="8"/>
        <v>0</v>
      </c>
    </row>
    <row r="11" spans="1:18" ht="30" customHeight="1" x14ac:dyDescent="0.4">
      <c r="A11" s="3">
        <v>8</v>
      </c>
      <c r="B11" s="9" t="s">
        <v>223</v>
      </c>
      <c r="C11" s="9" t="s">
        <v>38</v>
      </c>
      <c r="D11" s="3"/>
      <c r="E11" s="3"/>
      <c r="F11" s="3"/>
      <c r="G11" s="3"/>
      <c r="H11" s="3"/>
      <c r="I11" s="3">
        <f t="shared" ref="I11" si="9">SUM(D11:H11)</f>
        <v>0</v>
      </c>
      <c r="J11" s="3">
        <f t="shared" ref="J11" si="10">SUM(P11/3)</f>
        <v>0</v>
      </c>
      <c r="K11" s="3"/>
      <c r="L11" s="3">
        <f t="shared" ref="L11" si="11">SUM(J11:K11)</f>
        <v>0</v>
      </c>
      <c r="M11" s="3">
        <f>RANK(L11,$L$4:$L$10)</f>
        <v>1</v>
      </c>
      <c r="N11" s="3">
        <f t="shared" ref="N11" si="12">MAX(D11:H11)</f>
        <v>0</v>
      </c>
      <c r="O11" s="3">
        <f t="shared" ref="O11" si="13">MIN(D11:H11)</f>
        <v>0</v>
      </c>
      <c r="P11" s="10">
        <f t="shared" ref="P11" si="14">SUM(I11-N11-O11)</f>
        <v>0</v>
      </c>
      <c r="Q11" s="10">
        <f t="shared" ref="Q11" si="15">AVERAGE(N11:O11)</f>
        <v>0</v>
      </c>
      <c r="R11" s="11">
        <f t="shared" ref="R11" si="16">L11-Q11</f>
        <v>0</v>
      </c>
    </row>
    <row r="12" spans="1:18" ht="19.5" x14ac:dyDescent="0.4">
      <c r="A12" s="29" t="s">
        <v>24</v>
      </c>
      <c r="B12" s="30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</row>
    <row r="13" spans="1:18" ht="26" customHeight="1" x14ac:dyDescent="0.4">
      <c r="C13" s="7" t="s">
        <v>19</v>
      </c>
    </row>
    <row r="15" spans="1:18" ht="38" customHeight="1" x14ac:dyDescent="0.4">
      <c r="A15" s="31" t="s">
        <v>20</v>
      </c>
      <c r="B15" s="32"/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</row>
  </sheetData>
  <mergeCells count="5">
    <mergeCell ref="A1:M2"/>
    <mergeCell ref="A12:R12"/>
    <mergeCell ref="A15:R15"/>
    <mergeCell ref="N1:P2"/>
    <mergeCell ref="Q1:R2"/>
  </mergeCells>
  <phoneticPr fontId="3" type="noConversion"/>
  <conditionalFormatting sqref="R5:R7 R9:R11">
    <cfRule type="cellIs" dxfId="18" priority="1" stopIfTrue="1" operator="lessThan">
      <formula>0</formula>
    </cfRule>
  </conditionalFormatting>
  <pageMargins left="0.7" right="0.7" top="0.75" bottom="0.75" header="0.3" footer="0.3"/>
  <pageSetup paperSize="9" orientation="landscape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8"/>
  <sheetViews>
    <sheetView zoomScale="85" zoomScaleNormal="85" workbookViewId="0">
      <selection activeCell="W11" sqref="W11"/>
    </sheetView>
  </sheetViews>
  <sheetFormatPr defaultRowHeight="17" x14ac:dyDescent="0.4"/>
  <cols>
    <col min="1" max="1" width="6.6328125" customWidth="1"/>
    <col min="2" max="2" width="8.90625" customWidth="1"/>
    <col min="3" max="3" width="10.81640625" customWidth="1"/>
    <col min="4" max="9" width="6.6328125" customWidth="1"/>
    <col min="10" max="10" width="7.7265625" customWidth="1"/>
    <col min="11" max="11" width="11.453125" customWidth="1"/>
    <col min="12" max="12" width="6.6328125" customWidth="1"/>
    <col min="13" max="13" width="11.453125" customWidth="1"/>
    <col min="14" max="15" width="6.6328125" customWidth="1"/>
    <col min="16" max="16" width="7.7265625" customWidth="1"/>
    <col min="17" max="17" width="7.26953125" customWidth="1"/>
    <col min="18" max="18" width="12.36328125" bestFit="1" customWidth="1"/>
  </cols>
  <sheetData>
    <row r="1" spans="1:18" ht="19.5" x14ac:dyDescent="0.4">
      <c r="A1" s="27" t="s">
        <v>270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1"/>
      <c r="O1" s="1"/>
      <c r="P1" s="1"/>
      <c r="Q1" s="1"/>
      <c r="R1" s="1"/>
    </row>
    <row r="2" spans="1:18" x14ac:dyDescent="0.4">
      <c r="A2" s="33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4" t="s">
        <v>267</v>
      </c>
      <c r="O2" s="35"/>
      <c r="P2" s="35"/>
      <c r="Q2" s="34" t="s">
        <v>0</v>
      </c>
      <c r="R2" s="35"/>
    </row>
    <row r="3" spans="1:18" ht="43.5" x14ac:dyDescent="0.4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19" t="s">
        <v>271</v>
      </c>
      <c r="K3" s="2" t="s">
        <v>10</v>
      </c>
      <c r="L3" s="2" t="s">
        <v>11</v>
      </c>
      <c r="M3" s="2" t="s">
        <v>12</v>
      </c>
      <c r="N3" s="2" t="s">
        <v>13</v>
      </c>
      <c r="O3" s="2" t="s">
        <v>14</v>
      </c>
      <c r="P3" s="38" t="s">
        <v>15</v>
      </c>
      <c r="Q3" s="38" t="s">
        <v>16</v>
      </c>
      <c r="R3" s="38" t="s">
        <v>17</v>
      </c>
    </row>
    <row r="4" spans="1:18" ht="30" customHeight="1" x14ac:dyDescent="0.4">
      <c r="A4" s="3">
        <v>1</v>
      </c>
      <c r="B4" s="9" t="s">
        <v>41</v>
      </c>
      <c r="C4" s="9" t="s">
        <v>35</v>
      </c>
      <c r="D4" s="3"/>
      <c r="E4" s="3"/>
      <c r="F4" s="3"/>
      <c r="G4" s="3"/>
      <c r="H4" s="3"/>
      <c r="I4" s="3">
        <f t="shared" ref="I4:I13" si="0">SUM(D4:H4)</f>
        <v>0</v>
      </c>
      <c r="J4" s="3">
        <f t="shared" ref="J4:J13" si="1">SUM(P4/3)</f>
        <v>0</v>
      </c>
      <c r="K4" s="3"/>
      <c r="L4" s="3">
        <f t="shared" ref="L4:L13" si="2">SUM(J4:K4)</f>
        <v>0</v>
      </c>
      <c r="M4" s="3">
        <f t="shared" ref="M4:M12" si="3">RANK(L4,$L$4:$L$13)</f>
        <v>1</v>
      </c>
      <c r="N4" s="3">
        <f t="shared" ref="N4:N13" si="4">MAX(D4:H4)</f>
        <v>0</v>
      </c>
      <c r="O4" s="3">
        <f t="shared" ref="O4:O13" si="5">MIN(D4:H4)</f>
        <v>0</v>
      </c>
      <c r="P4" s="10">
        <f t="shared" ref="P4:P13" si="6">SUM(I4-N4-O4)</f>
        <v>0</v>
      </c>
      <c r="Q4" s="10">
        <f t="shared" ref="Q4:Q13" si="7">AVERAGE(N4:O4)</f>
        <v>0</v>
      </c>
      <c r="R4" s="11">
        <f t="shared" ref="R4:R13" si="8">L4-Q4</f>
        <v>0</v>
      </c>
    </row>
    <row r="5" spans="1:18" ht="30" customHeight="1" x14ac:dyDescent="0.4">
      <c r="A5" s="3">
        <v>2</v>
      </c>
      <c r="B5" s="9" t="s">
        <v>42</v>
      </c>
      <c r="C5" s="9" t="s">
        <v>43</v>
      </c>
      <c r="D5" s="3"/>
      <c r="E5" s="3"/>
      <c r="F5" s="3"/>
      <c r="G5" s="3"/>
      <c r="H5" s="3"/>
      <c r="I5" s="3">
        <f t="shared" si="0"/>
        <v>0</v>
      </c>
      <c r="J5" s="3">
        <f t="shared" si="1"/>
        <v>0</v>
      </c>
      <c r="K5" s="3"/>
      <c r="L5" s="3">
        <f t="shared" si="2"/>
        <v>0</v>
      </c>
      <c r="M5" s="3">
        <f t="shared" si="3"/>
        <v>1</v>
      </c>
      <c r="N5" s="3">
        <f t="shared" si="4"/>
        <v>0</v>
      </c>
      <c r="O5" s="3">
        <f t="shared" si="5"/>
        <v>0</v>
      </c>
      <c r="P5" s="10">
        <f t="shared" si="6"/>
        <v>0</v>
      </c>
      <c r="Q5" s="10">
        <f t="shared" si="7"/>
        <v>0</v>
      </c>
      <c r="R5" s="12">
        <f t="shared" si="8"/>
        <v>0</v>
      </c>
    </row>
    <row r="6" spans="1:18" ht="30" customHeight="1" x14ac:dyDescent="0.4">
      <c r="A6" s="3">
        <v>3</v>
      </c>
      <c r="B6" s="9" t="s">
        <v>44</v>
      </c>
      <c r="C6" s="9" t="s">
        <v>37</v>
      </c>
      <c r="D6" s="3"/>
      <c r="E6" s="3"/>
      <c r="F6" s="3"/>
      <c r="G6" s="3"/>
      <c r="H6" s="3"/>
      <c r="I6" s="3">
        <f t="shared" si="0"/>
        <v>0</v>
      </c>
      <c r="J6" s="3">
        <f t="shared" si="1"/>
        <v>0</v>
      </c>
      <c r="K6" s="3"/>
      <c r="L6" s="3">
        <f t="shared" si="2"/>
        <v>0</v>
      </c>
      <c r="M6" s="3">
        <f t="shared" si="3"/>
        <v>1</v>
      </c>
      <c r="N6" s="3">
        <f t="shared" si="4"/>
        <v>0</v>
      </c>
      <c r="O6" s="3">
        <f t="shared" si="5"/>
        <v>0</v>
      </c>
      <c r="P6" s="10">
        <f t="shared" si="6"/>
        <v>0</v>
      </c>
      <c r="Q6" s="10">
        <f t="shared" si="7"/>
        <v>0</v>
      </c>
      <c r="R6" s="12">
        <f t="shared" si="8"/>
        <v>0</v>
      </c>
    </row>
    <row r="7" spans="1:18" ht="30" customHeight="1" x14ac:dyDescent="0.4">
      <c r="A7" s="3">
        <v>4</v>
      </c>
      <c r="B7" s="9" t="s">
        <v>45</v>
      </c>
      <c r="C7" s="9" t="s">
        <v>38</v>
      </c>
      <c r="D7" s="3"/>
      <c r="E7" s="3"/>
      <c r="F7" s="3"/>
      <c r="G7" s="3"/>
      <c r="H7" s="3"/>
      <c r="I7" s="3">
        <f t="shared" si="0"/>
        <v>0</v>
      </c>
      <c r="J7" s="3">
        <f t="shared" si="1"/>
        <v>0</v>
      </c>
      <c r="K7" s="3"/>
      <c r="L7" s="3">
        <f t="shared" si="2"/>
        <v>0</v>
      </c>
      <c r="M7" s="3">
        <f t="shared" si="3"/>
        <v>1</v>
      </c>
      <c r="N7" s="3">
        <f t="shared" si="4"/>
        <v>0</v>
      </c>
      <c r="O7" s="3">
        <f t="shared" si="5"/>
        <v>0</v>
      </c>
      <c r="P7" s="10">
        <f t="shared" si="6"/>
        <v>0</v>
      </c>
      <c r="Q7" s="10">
        <f t="shared" si="7"/>
        <v>0</v>
      </c>
      <c r="R7" s="12">
        <f t="shared" si="8"/>
        <v>0</v>
      </c>
    </row>
    <row r="8" spans="1:18" ht="30" customHeight="1" x14ac:dyDescent="0.4">
      <c r="A8" s="3">
        <v>5</v>
      </c>
      <c r="B8" s="9" t="s">
        <v>49</v>
      </c>
      <c r="C8" s="9" t="s">
        <v>35</v>
      </c>
      <c r="D8" s="3"/>
      <c r="E8" s="3"/>
      <c r="F8" s="3"/>
      <c r="G8" s="3"/>
      <c r="H8" s="3"/>
      <c r="I8" s="3">
        <f t="shared" si="0"/>
        <v>0</v>
      </c>
      <c r="J8" s="3">
        <f t="shared" si="1"/>
        <v>0</v>
      </c>
      <c r="K8" s="3"/>
      <c r="L8" s="3">
        <f t="shared" si="2"/>
        <v>0</v>
      </c>
      <c r="M8" s="3">
        <f t="shared" si="3"/>
        <v>1</v>
      </c>
      <c r="N8" s="3">
        <f t="shared" si="4"/>
        <v>0</v>
      </c>
      <c r="O8" s="3">
        <f t="shared" si="5"/>
        <v>0</v>
      </c>
      <c r="P8" s="10">
        <f t="shared" si="6"/>
        <v>0</v>
      </c>
      <c r="Q8" s="10">
        <f t="shared" si="7"/>
        <v>0</v>
      </c>
      <c r="R8" s="12">
        <f t="shared" si="8"/>
        <v>0</v>
      </c>
    </row>
    <row r="9" spans="1:18" ht="30" customHeight="1" x14ac:dyDescent="0.4">
      <c r="A9" s="3">
        <v>6</v>
      </c>
      <c r="B9" s="9" t="s">
        <v>50</v>
      </c>
      <c r="C9" s="9" t="s">
        <v>35</v>
      </c>
      <c r="D9" s="3"/>
      <c r="E9" s="3"/>
      <c r="F9" s="3"/>
      <c r="G9" s="3"/>
      <c r="H9" s="3"/>
      <c r="I9" s="3">
        <f t="shared" si="0"/>
        <v>0</v>
      </c>
      <c r="J9" s="3">
        <f t="shared" si="1"/>
        <v>0</v>
      </c>
      <c r="K9" s="3"/>
      <c r="L9" s="3">
        <f t="shared" si="2"/>
        <v>0</v>
      </c>
      <c r="M9" s="3">
        <f t="shared" si="3"/>
        <v>1</v>
      </c>
      <c r="N9" s="3">
        <f t="shared" si="4"/>
        <v>0</v>
      </c>
      <c r="O9" s="3">
        <f t="shared" si="5"/>
        <v>0</v>
      </c>
      <c r="P9" s="10">
        <f t="shared" si="6"/>
        <v>0</v>
      </c>
      <c r="Q9" s="10">
        <f t="shared" si="7"/>
        <v>0</v>
      </c>
      <c r="R9" s="12">
        <f t="shared" si="8"/>
        <v>0</v>
      </c>
    </row>
    <row r="10" spans="1:18" ht="30" customHeight="1" x14ac:dyDescent="0.4">
      <c r="A10" s="3">
        <v>7</v>
      </c>
      <c r="B10" s="9" t="s">
        <v>51</v>
      </c>
      <c r="C10" s="9" t="s">
        <v>52</v>
      </c>
      <c r="D10" s="3"/>
      <c r="E10" s="3"/>
      <c r="F10" s="3"/>
      <c r="G10" s="3"/>
      <c r="H10" s="3"/>
      <c r="I10" s="3">
        <f t="shared" ref="I10:I12" si="9">SUM(D10:H10)</f>
        <v>0</v>
      </c>
      <c r="J10" s="3">
        <f t="shared" ref="J10:J12" si="10">SUM(P10/3)</f>
        <v>0</v>
      </c>
      <c r="K10" s="3"/>
      <c r="L10" s="3">
        <f t="shared" ref="L10:L12" si="11">SUM(J10:K10)</f>
        <v>0</v>
      </c>
      <c r="M10" s="3">
        <f t="shared" si="3"/>
        <v>1</v>
      </c>
      <c r="N10" s="3">
        <f t="shared" ref="N10:N12" si="12">MAX(D10:H10)</f>
        <v>0</v>
      </c>
      <c r="O10" s="3">
        <f t="shared" ref="O10:O12" si="13">MIN(D10:H10)</f>
        <v>0</v>
      </c>
      <c r="P10" s="10">
        <f t="shared" ref="P10:P12" si="14">SUM(I10-N10-O10)</f>
        <v>0</v>
      </c>
      <c r="Q10" s="10">
        <f t="shared" ref="Q10:Q12" si="15">AVERAGE(N10:O10)</f>
        <v>0</v>
      </c>
      <c r="R10" s="11">
        <f t="shared" ref="R10:R12" si="16">L10-Q10</f>
        <v>0</v>
      </c>
    </row>
    <row r="11" spans="1:18" ht="30" customHeight="1" x14ac:dyDescent="0.4">
      <c r="A11" s="3">
        <v>8</v>
      </c>
      <c r="B11" s="9" t="s">
        <v>46</v>
      </c>
      <c r="C11" s="9" t="s">
        <v>38</v>
      </c>
      <c r="D11" s="3"/>
      <c r="E11" s="3"/>
      <c r="F11" s="3"/>
      <c r="G11" s="3"/>
      <c r="H11" s="3"/>
      <c r="I11" s="3">
        <f t="shared" si="9"/>
        <v>0</v>
      </c>
      <c r="J11" s="3">
        <f t="shared" si="10"/>
        <v>0</v>
      </c>
      <c r="K11" s="3"/>
      <c r="L11" s="3">
        <f t="shared" si="11"/>
        <v>0</v>
      </c>
      <c r="M11" s="3">
        <f t="shared" si="3"/>
        <v>1</v>
      </c>
      <c r="N11" s="3">
        <f t="shared" si="12"/>
        <v>0</v>
      </c>
      <c r="O11" s="3">
        <f t="shared" si="13"/>
        <v>0</v>
      </c>
      <c r="P11" s="10">
        <f t="shared" si="14"/>
        <v>0</v>
      </c>
      <c r="Q11" s="10">
        <f t="shared" si="15"/>
        <v>0</v>
      </c>
      <c r="R11" s="11">
        <f t="shared" si="16"/>
        <v>0</v>
      </c>
    </row>
    <row r="12" spans="1:18" ht="30" customHeight="1" x14ac:dyDescent="0.4">
      <c r="A12" s="3">
        <v>9</v>
      </c>
      <c r="B12" s="9" t="s">
        <v>47</v>
      </c>
      <c r="C12" s="9" t="s">
        <v>21</v>
      </c>
      <c r="D12" s="3"/>
      <c r="E12" s="3"/>
      <c r="F12" s="3"/>
      <c r="G12" s="3"/>
      <c r="H12" s="3"/>
      <c r="I12" s="3">
        <f t="shared" si="9"/>
        <v>0</v>
      </c>
      <c r="J12" s="3">
        <f t="shared" si="10"/>
        <v>0</v>
      </c>
      <c r="K12" s="3"/>
      <c r="L12" s="3">
        <f t="shared" si="11"/>
        <v>0</v>
      </c>
      <c r="M12" s="3">
        <f t="shared" si="3"/>
        <v>1</v>
      </c>
      <c r="N12" s="3">
        <f t="shared" si="12"/>
        <v>0</v>
      </c>
      <c r="O12" s="3">
        <f t="shared" si="13"/>
        <v>0</v>
      </c>
      <c r="P12" s="10">
        <f t="shared" si="14"/>
        <v>0</v>
      </c>
      <c r="Q12" s="10">
        <f t="shared" si="15"/>
        <v>0</v>
      </c>
      <c r="R12" s="11">
        <f t="shared" si="16"/>
        <v>0</v>
      </c>
    </row>
    <row r="13" spans="1:18" ht="30" customHeight="1" x14ac:dyDescent="0.4">
      <c r="A13" s="3">
        <v>10</v>
      </c>
      <c r="B13" s="9" t="s">
        <v>48</v>
      </c>
      <c r="C13" s="9" t="s">
        <v>21</v>
      </c>
      <c r="D13" s="3"/>
      <c r="E13" s="3"/>
      <c r="F13" s="3"/>
      <c r="G13" s="3"/>
      <c r="H13" s="3"/>
      <c r="I13" s="3">
        <f t="shared" si="0"/>
        <v>0</v>
      </c>
      <c r="J13" s="3">
        <f t="shared" si="1"/>
        <v>0</v>
      </c>
      <c r="K13" s="3"/>
      <c r="L13" s="3">
        <f t="shared" si="2"/>
        <v>0</v>
      </c>
      <c r="M13" s="3">
        <f>RANK(L13,$L$4:$L$13)</f>
        <v>1</v>
      </c>
      <c r="N13" s="3">
        <f t="shared" si="4"/>
        <v>0</v>
      </c>
      <c r="O13" s="3">
        <f t="shared" si="5"/>
        <v>0</v>
      </c>
      <c r="P13" s="10">
        <f t="shared" si="6"/>
        <v>0</v>
      </c>
      <c r="Q13" s="10">
        <f t="shared" si="7"/>
        <v>0</v>
      </c>
      <c r="R13" s="11">
        <f t="shared" si="8"/>
        <v>0</v>
      </c>
    </row>
    <row r="14" spans="1:18" ht="19.5" x14ac:dyDescent="0.4">
      <c r="A14" s="29" t="s">
        <v>40</v>
      </c>
      <c r="B14" s="30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</row>
    <row r="15" spans="1:18" ht="19.5" x14ac:dyDescent="0.4">
      <c r="C15" s="7" t="s">
        <v>19</v>
      </c>
    </row>
    <row r="16" spans="1:18" ht="34.25" customHeight="1" x14ac:dyDescent="0.4">
      <c r="A16" s="31" t="s">
        <v>20</v>
      </c>
      <c r="B16" s="32"/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</row>
    <row r="18" ht="38" customHeight="1" x14ac:dyDescent="0.4"/>
  </sheetData>
  <mergeCells count="5">
    <mergeCell ref="A1:M2"/>
    <mergeCell ref="N2:P2"/>
    <mergeCell ref="Q2:R2"/>
    <mergeCell ref="A14:R14"/>
    <mergeCell ref="A16:R16"/>
  </mergeCells>
  <phoneticPr fontId="3" type="noConversion"/>
  <conditionalFormatting sqref="R5:R7 R9:R13">
    <cfRule type="cellIs" dxfId="17" priority="1" stopIfTrue="1" operator="lessThan">
      <formula>0</formula>
    </cfRule>
  </conditionalFormatting>
  <pageMargins left="0.7" right="0.7" top="0.75" bottom="0.75" header="0.3" footer="0.3"/>
  <pageSetup paperSize="9" orientation="landscape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3"/>
  <sheetViews>
    <sheetView zoomScale="45" zoomScaleNormal="45" workbookViewId="0">
      <selection activeCell="AE21" sqref="AE21"/>
    </sheetView>
  </sheetViews>
  <sheetFormatPr defaultRowHeight="17" x14ac:dyDescent="0.4"/>
  <cols>
    <col min="1" max="1" width="6.6328125" customWidth="1"/>
    <col min="2" max="2" width="9.453125" customWidth="1"/>
    <col min="3" max="3" width="11.36328125" customWidth="1"/>
    <col min="4" max="9" width="6.6328125" customWidth="1"/>
    <col min="10" max="10" width="7.81640625" customWidth="1"/>
    <col min="11" max="11" width="10.453125" customWidth="1"/>
    <col min="12" max="12" width="8.08984375" customWidth="1"/>
    <col min="13" max="13" width="9.6328125" customWidth="1"/>
    <col min="14" max="17" width="6.6328125" customWidth="1"/>
    <col min="18" max="18" width="12.36328125" bestFit="1" customWidth="1"/>
  </cols>
  <sheetData>
    <row r="1" spans="1:18" ht="19.5" x14ac:dyDescent="0.4">
      <c r="A1" s="27" t="s">
        <v>272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1"/>
      <c r="O1" s="1"/>
      <c r="P1" s="1"/>
      <c r="Q1" s="1"/>
      <c r="R1" s="1"/>
    </row>
    <row r="2" spans="1:18" x14ac:dyDescent="0.4">
      <c r="A2" s="33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4" t="s">
        <v>273</v>
      </c>
      <c r="O2" s="35"/>
      <c r="P2" s="35"/>
      <c r="Q2" s="34" t="s">
        <v>0</v>
      </c>
      <c r="R2" s="35"/>
    </row>
    <row r="3" spans="1:18" ht="43.5" x14ac:dyDescent="0.4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19" t="s">
        <v>274</v>
      </c>
      <c r="K3" s="2" t="s">
        <v>10</v>
      </c>
      <c r="L3" s="2" t="s">
        <v>11</v>
      </c>
      <c r="M3" s="2" t="s">
        <v>12</v>
      </c>
      <c r="N3" s="2" t="s">
        <v>13</v>
      </c>
      <c r="O3" s="2" t="s">
        <v>14</v>
      </c>
      <c r="P3" s="38" t="s">
        <v>15</v>
      </c>
      <c r="Q3" s="38" t="s">
        <v>16</v>
      </c>
      <c r="R3" s="38" t="s">
        <v>17</v>
      </c>
    </row>
    <row r="4" spans="1:18" ht="30" customHeight="1" x14ac:dyDescent="0.4">
      <c r="A4" s="3">
        <v>1</v>
      </c>
      <c r="B4" s="9" t="s">
        <v>55</v>
      </c>
      <c r="C4" s="9" t="s">
        <v>56</v>
      </c>
      <c r="D4" s="3"/>
      <c r="E4" s="3"/>
      <c r="F4" s="3"/>
      <c r="G4" s="3"/>
      <c r="H4" s="3"/>
      <c r="I4" s="3">
        <f t="shared" ref="I4:I6" si="0">SUM(D4:H4)</f>
        <v>0</v>
      </c>
      <c r="J4" s="3">
        <f t="shared" ref="J4:J6" si="1">SUM(P4/3)</f>
        <v>0</v>
      </c>
      <c r="K4" s="3"/>
      <c r="L4" s="3">
        <f t="shared" ref="L4:L6" si="2">SUM(J4:K4)</f>
        <v>0</v>
      </c>
      <c r="M4" s="3">
        <f t="shared" ref="M4:M28" si="3">RANK(L4,$L$4:$L$31)</f>
        <v>1</v>
      </c>
      <c r="N4" s="3">
        <f t="shared" ref="N4:N6" si="4">MAX(D4:H4)</f>
        <v>0</v>
      </c>
      <c r="O4" s="3">
        <f t="shared" ref="O4:O6" si="5">MIN(D4:H4)</f>
        <v>0</v>
      </c>
      <c r="P4" s="10">
        <f t="shared" ref="P4:P6" si="6">SUM(I4-N4-O4)</f>
        <v>0</v>
      </c>
      <c r="Q4" s="10">
        <f t="shared" ref="Q4:Q6" si="7">AVERAGE(N4:O4)</f>
        <v>0</v>
      </c>
      <c r="R4" s="11">
        <f t="shared" ref="R4:R6" si="8">L4-Q4</f>
        <v>0</v>
      </c>
    </row>
    <row r="5" spans="1:18" ht="30" customHeight="1" x14ac:dyDescent="0.4">
      <c r="A5" s="3">
        <v>2</v>
      </c>
      <c r="B5" s="9" t="s">
        <v>57</v>
      </c>
      <c r="C5" s="9" t="s">
        <v>58</v>
      </c>
      <c r="D5" s="3"/>
      <c r="E5" s="3"/>
      <c r="F5" s="3"/>
      <c r="G5" s="3"/>
      <c r="H5" s="3"/>
      <c r="I5" s="3">
        <f t="shared" si="0"/>
        <v>0</v>
      </c>
      <c r="J5" s="3">
        <f t="shared" si="1"/>
        <v>0</v>
      </c>
      <c r="K5" s="3"/>
      <c r="L5" s="3">
        <f t="shared" si="2"/>
        <v>0</v>
      </c>
      <c r="M5" s="3">
        <f t="shared" si="3"/>
        <v>1</v>
      </c>
      <c r="N5" s="3">
        <f t="shared" si="4"/>
        <v>0</v>
      </c>
      <c r="O5" s="3">
        <f t="shared" si="5"/>
        <v>0</v>
      </c>
      <c r="P5" s="10">
        <f t="shared" si="6"/>
        <v>0</v>
      </c>
      <c r="Q5" s="10">
        <f t="shared" si="7"/>
        <v>0</v>
      </c>
      <c r="R5" s="12">
        <f t="shared" si="8"/>
        <v>0</v>
      </c>
    </row>
    <row r="6" spans="1:18" ht="30" customHeight="1" x14ac:dyDescent="0.4">
      <c r="A6" s="3">
        <v>3</v>
      </c>
      <c r="B6" s="9" t="s">
        <v>59</v>
      </c>
      <c r="C6" s="9" t="s">
        <v>60</v>
      </c>
      <c r="D6" s="3"/>
      <c r="E6" s="3"/>
      <c r="F6" s="3"/>
      <c r="G6" s="3"/>
      <c r="H6" s="3"/>
      <c r="I6" s="3">
        <f t="shared" si="0"/>
        <v>0</v>
      </c>
      <c r="J6" s="3">
        <f t="shared" si="1"/>
        <v>0</v>
      </c>
      <c r="K6" s="3"/>
      <c r="L6" s="3">
        <f t="shared" si="2"/>
        <v>0</v>
      </c>
      <c r="M6" s="3">
        <f t="shared" si="3"/>
        <v>1</v>
      </c>
      <c r="N6" s="3">
        <f t="shared" si="4"/>
        <v>0</v>
      </c>
      <c r="O6" s="3">
        <f t="shared" si="5"/>
        <v>0</v>
      </c>
      <c r="P6" s="10">
        <f t="shared" si="6"/>
        <v>0</v>
      </c>
      <c r="Q6" s="10">
        <f t="shared" si="7"/>
        <v>0</v>
      </c>
      <c r="R6" s="12">
        <f t="shared" si="8"/>
        <v>0</v>
      </c>
    </row>
    <row r="7" spans="1:18" ht="30" customHeight="1" x14ac:dyDescent="0.4">
      <c r="A7" s="3">
        <v>4</v>
      </c>
      <c r="B7" s="9" t="s">
        <v>61</v>
      </c>
      <c r="C7" s="9" t="s">
        <v>62</v>
      </c>
      <c r="D7" s="3"/>
      <c r="E7" s="3"/>
      <c r="F7" s="3"/>
      <c r="G7" s="3"/>
      <c r="H7" s="3"/>
      <c r="I7" s="3">
        <f t="shared" ref="I7:I28" si="9">SUM(D7:H7)</f>
        <v>0</v>
      </c>
      <c r="J7" s="3">
        <f t="shared" ref="J7:J28" si="10">SUM(P7/3)</f>
        <v>0</v>
      </c>
      <c r="K7" s="3"/>
      <c r="L7" s="3">
        <f t="shared" ref="L7:L28" si="11">SUM(J7:K7)</f>
        <v>0</v>
      </c>
      <c r="M7" s="3">
        <f t="shared" si="3"/>
        <v>1</v>
      </c>
      <c r="N7" s="3">
        <f t="shared" ref="N7:N28" si="12">MAX(D7:H7)</f>
        <v>0</v>
      </c>
      <c r="O7" s="3">
        <f t="shared" ref="O7:O28" si="13">MIN(D7:H7)</f>
        <v>0</v>
      </c>
      <c r="P7" s="10">
        <f t="shared" ref="P7:P28" si="14">SUM(I7-N7-O7)</f>
        <v>0</v>
      </c>
      <c r="Q7" s="10">
        <f t="shared" ref="Q7:Q28" si="15">AVERAGE(N7:O7)</f>
        <v>0</v>
      </c>
      <c r="R7" s="12">
        <f t="shared" ref="R7:R28" si="16">L7-Q7</f>
        <v>0</v>
      </c>
    </row>
    <row r="8" spans="1:18" ht="30" customHeight="1" x14ac:dyDescent="0.4">
      <c r="A8" s="3">
        <v>5</v>
      </c>
      <c r="B8" s="9" t="s">
        <v>63</v>
      </c>
      <c r="C8" s="9" t="s">
        <v>64</v>
      </c>
      <c r="D8" s="3"/>
      <c r="E8" s="3"/>
      <c r="F8" s="3"/>
      <c r="G8" s="3"/>
      <c r="H8" s="3"/>
      <c r="I8" s="3">
        <f t="shared" si="9"/>
        <v>0</v>
      </c>
      <c r="J8" s="3">
        <f t="shared" si="10"/>
        <v>0</v>
      </c>
      <c r="K8" s="3"/>
      <c r="L8" s="3">
        <f t="shared" si="11"/>
        <v>0</v>
      </c>
      <c r="M8" s="3">
        <f t="shared" si="3"/>
        <v>1</v>
      </c>
      <c r="N8" s="3">
        <f t="shared" si="12"/>
        <v>0</v>
      </c>
      <c r="O8" s="3">
        <f t="shared" si="13"/>
        <v>0</v>
      </c>
      <c r="P8" s="10">
        <f t="shared" si="14"/>
        <v>0</v>
      </c>
      <c r="Q8" s="10">
        <f t="shared" si="15"/>
        <v>0</v>
      </c>
      <c r="R8" s="12">
        <f t="shared" si="16"/>
        <v>0</v>
      </c>
    </row>
    <row r="9" spans="1:18" ht="30" customHeight="1" x14ac:dyDescent="0.4">
      <c r="A9" s="3">
        <v>6</v>
      </c>
      <c r="B9" s="9" t="s">
        <v>65</v>
      </c>
      <c r="C9" s="9" t="s">
        <v>64</v>
      </c>
      <c r="D9" s="3"/>
      <c r="E9" s="3"/>
      <c r="F9" s="3"/>
      <c r="G9" s="3"/>
      <c r="H9" s="3"/>
      <c r="I9" s="3">
        <f t="shared" si="9"/>
        <v>0</v>
      </c>
      <c r="J9" s="3">
        <f t="shared" si="10"/>
        <v>0</v>
      </c>
      <c r="K9" s="3"/>
      <c r="L9" s="3">
        <f t="shared" si="11"/>
        <v>0</v>
      </c>
      <c r="M9" s="3">
        <f t="shared" si="3"/>
        <v>1</v>
      </c>
      <c r="N9" s="3">
        <f t="shared" si="12"/>
        <v>0</v>
      </c>
      <c r="O9" s="3">
        <f t="shared" si="13"/>
        <v>0</v>
      </c>
      <c r="P9" s="10">
        <f t="shared" si="14"/>
        <v>0</v>
      </c>
      <c r="Q9" s="10">
        <f t="shared" si="15"/>
        <v>0</v>
      </c>
      <c r="R9" s="12">
        <f t="shared" si="16"/>
        <v>0</v>
      </c>
    </row>
    <row r="10" spans="1:18" ht="30" customHeight="1" x14ac:dyDescent="0.4">
      <c r="A10" s="3">
        <v>7</v>
      </c>
      <c r="B10" s="9" t="s">
        <v>66</v>
      </c>
      <c r="C10" s="9" t="s">
        <v>67</v>
      </c>
      <c r="D10" s="3"/>
      <c r="E10" s="3"/>
      <c r="F10" s="3"/>
      <c r="G10" s="3"/>
      <c r="H10" s="3"/>
      <c r="I10" s="3">
        <f t="shared" si="9"/>
        <v>0</v>
      </c>
      <c r="J10" s="3">
        <f t="shared" si="10"/>
        <v>0</v>
      </c>
      <c r="K10" s="3"/>
      <c r="L10" s="3">
        <f t="shared" si="11"/>
        <v>0</v>
      </c>
      <c r="M10" s="3">
        <f t="shared" si="3"/>
        <v>1</v>
      </c>
      <c r="N10" s="3">
        <f t="shared" si="12"/>
        <v>0</v>
      </c>
      <c r="O10" s="3">
        <f t="shared" si="13"/>
        <v>0</v>
      </c>
      <c r="P10" s="10">
        <f t="shared" si="14"/>
        <v>0</v>
      </c>
      <c r="Q10" s="10">
        <f t="shared" si="15"/>
        <v>0</v>
      </c>
      <c r="R10" s="12">
        <f t="shared" si="16"/>
        <v>0</v>
      </c>
    </row>
    <row r="11" spans="1:18" ht="30" customHeight="1" x14ac:dyDescent="0.4">
      <c r="A11" s="3">
        <v>8</v>
      </c>
      <c r="B11" s="9" t="s">
        <v>68</v>
      </c>
      <c r="C11" s="9" t="s">
        <v>69</v>
      </c>
      <c r="D11" s="3"/>
      <c r="E11" s="3"/>
      <c r="F11" s="3"/>
      <c r="G11" s="3"/>
      <c r="H11" s="3"/>
      <c r="I11" s="3">
        <f t="shared" si="9"/>
        <v>0</v>
      </c>
      <c r="J11" s="3">
        <f t="shared" si="10"/>
        <v>0</v>
      </c>
      <c r="K11" s="3"/>
      <c r="L11" s="3">
        <f t="shared" si="11"/>
        <v>0</v>
      </c>
      <c r="M11" s="3">
        <f t="shared" si="3"/>
        <v>1</v>
      </c>
      <c r="N11" s="3">
        <f t="shared" si="12"/>
        <v>0</v>
      </c>
      <c r="O11" s="3">
        <f t="shared" si="13"/>
        <v>0</v>
      </c>
      <c r="P11" s="10">
        <f t="shared" si="14"/>
        <v>0</v>
      </c>
      <c r="Q11" s="10">
        <f t="shared" si="15"/>
        <v>0</v>
      </c>
      <c r="R11" s="12">
        <f t="shared" si="16"/>
        <v>0</v>
      </c>
    </row>
    <row r="12" spans="1:18" ht="30" customHeight="1" x14ac:dyDescent="0.4">
      <c r="A12" s="3">
        <v>9</v>
      </c>
      <c r="B12" s="9" t="s">
        <v>70</v>
      </c>
      <c r="C12" s="9" t="s">
        <v>43</v>
      </c>
      <c r="D12" s="3"/>
      <c r="E12" s="3"/>
      <c r="F12" s="3"/>
      <c r="G12" s="3"/>
      <c r="H12" s="3"/>
      <c r="I12" s="3">
        <f t="shared" si="9"/>
        <v>0</v>
      </c>
      <c r="J12" s="3">
        <f t="shared" si="10"/>
        <v>0</v>
      </c>
      <c r="K12" s="3"/>
      <c r="L12" s="3">
        <f t="shared" si="11"/>
        <v>0</v>
      </c>
      <c r="M12" s="3">
        <f t="shared" si="3"/>
        <v>1</v>
      </c>
      <c r="N12" s="3">
        <f t="shared" si="12"/>
        <v>0</v>
      </c>
      <c r="O12" s="3">
        <f t="shared" si="13"/>
        <v>0</v>
      </c>
      <c r="P12" s="10">
        <f t="shared" si="14"/>
        <v>0</v>
      </c>
      <c r="Q12" s="10">
        <f t="shared" si="15"/>
        <v>0</v>
      </c>
      <c r="R12" s="12">
        <f t="shared" si="16"/>
        <v>0</v>
      </c>
    </row>
    <row r="13" spans="1:18" ht="30" customHeight="1" x14ac:dyDescent="0.4">
      <c r="A13" s="3">
        <v>10</v>
      </c>
      <c r="B13" s="9" t="s">
        <v>71</v>
      </c>
      <c r="C13" s="9" t="s">
        <v>72</v>
      </c>
      <c r="D13" s="3"/>
      <c r="E13" s="3"/>
      <c r="F13" s="3"/>
      <c r="G13" s="3"/>
      <c r="H13" s="3"/>
      <c r="I13" s="3">
        <f t="shared" si="9"/>
        <v>0</v>
      </c>
      <c r="J13" s="3">
        <f t="shared" si="10"/>
        <v>0</v>
      </c>
      <c r="K13" s="3"/>
      <c r="L13" s="3">
        <f t="shared" si="11"/>
        <v>0</v>
      </c>
      <c r="M13" s="3">
        <f t="shared" si="3"/>
        <v>1</v>
      </c>
      <c r="N13" s="3">
        <f t="shared" si="12"/>
        <v>0</v>
      </c>
      <c r="O13" s="3">
        <f t="shared" si="13"/>
        <v>0</v>
      </c>
      <c r="P13" s="10">
        <f t="shared" si="14"/>
        <v>0</v>
      </c>
      <c r="Q13" s="10">
        <f t="shared" si="15"/>
        <v>0</v>
      </c>
      <c r="R13" s="12">
        <f t="shared" si="16"/>
        <v>0</v>
      </c>
    </row>
    <row r="14" spans="1:18" ht="30" customHeight="1" x14ac:dyDescent="0.4">
      <c r="A14" s="3">
        <v>11</v>
      </c>
      <c r="B14" s="9" t="s">
        <v>73</v>
      </c>
      <c r="C14" s="9" t="s">
        <v>36</v>
      </c>
      <c r="D14" s="3"/>
      <c r="E14" s="3"/>
      <c r="F14" s="3"/>
      <c r="G14" s="3"/>
      <c r="H14" s="3"/>
      <c r="I14" s="3">
        <f t="shared" si="9"/>
        <v>0</v>
      </c>
      <c r="J14" s="3">
        <f t="shared" si="10"/>
        <v>0</v>
      </c>
      <c r="K14" s="3"/>
      <c r="L14" s="3">
        <f t="shared" si="11"/>
        <v>0</v>
      </c>
      <c r="M14" s="3">
        <f t="shared" si="3"/>
        <v>1</v>
      </c>
      <c r="N14" s="3">
        <f t="shared" si="12"/>
        <v>0</v>
      </c>
      <c r="O14" s="3">
        <f t="shared" si="13"/>
        <v>0</v>
      </c>
      <c r="P14" s="10">
        <f t="shared" si="14"/>
        <v>0</v>
      </c>
      <c r="Q14" s="10">
        <f t="shared" si="15"/>
        <v>0</v>
      </c>
      <c r="R14" s="12">
        <f t="shared" si="16"/>
        <v>0</v>
      </c>
    </row>
    <row r="15" spans="1:18" ht="30" customHeight="1" x14ac:dyDescent="0.4">
      <c r="A15" s="3">
        <v>12</v>
      </c>
      <c r="B15" s="9" t="s">
        <v>74</v>
      </c>
      <c r="C15" s="9" t="s">
        <v>75</v>
      </c>
      <c r="D15" s="3"/>
      <c r="E15" s="3"/>
      <c r="F15" s="3"/>
      <c r="G15" s="3"/>
      <c r="H15" s="3"/>
      <c r="I15" s="3">
        <f t="shared" si="9"/>
        <v>0</v>
      </c>
      <c r="J15" s="3">
        <f t="shared" si="10"/>
        <v>0</v>
      </c>
      <c r="K15" s="3"/>
      <c r="L15" s="3">
        <f t="shared" si="11"/>
        <v>0</v>
      </c>
      <c r="M15" s="3">
        <f t="shared" si="3"/>
        <v>1</v>
      </c>
      <c r="N15" s="3">
        <f t="shared" si="12"/>
        <v>0</v>
      </c>
      <c r="O15" s="3">
        <f t="shared" si="13"/>
        <v>0</v>
      </c>
      <c r="P15" s="10">
        <f t="shared" si="14"/>
        <v>0</v>
      </c>
      <c r="Q15" s="10">
        <f t="shared" si="15"/>
        <v>0</v>
      </c>
      <c r="R15" s="12">
        <f t="shared" si="16"/>
        <v>0</v>
      </c>
    </row>
    <row r="16" spans="1:18" ht="30" customHeight="1" x14ac:dyDescent="0.4">
      <c r="A16" s="3">
        <v>13</v>
      </c>
      <c r="B16" s="9" t="s">
        <v>81</v>
      </c>
      <c r="C16" s="9" t="s">
        <v>38</v>
      </c>
      <c r="D16" s="3"/>
      <c r="E16" s="3"/>
      <c r="F16" s="3"/>
      <c r="G16" s="3"/>
      <c r="H16" s="3"/>
      <c r="I16" s="3">
        <f t="shared" si="9"/>
        <v>0</v>
      </c>
      <c r="J16" s="3">
        <f t="shared" si="10"/>
        <v>0</v>
      </c>
      <c r="K16" s="3"/>
      <c r="L16" s="3">
        <f t="shared" si="11"/>
        <v>0</v>
      </c>
      <c r="M16" s="3">
        <f t="shared" si="3"/>
        <v>1</v>
      </c>
      <c r="N16" s="3">
        <f t="shared" si="12"/>
        <v>0</v>
      </c>
      <c r="O16" s="3">
        <f t="shared" si="13"/>
        <v>0</v>
      </c>
      <c r="P16" s="10">
        <f t="shared" si="14"/>
        <v>0</v>
      </c>
      <c r="Q16" s="10">
        <f t="shared" si="15"/>
        <v>0</v>
      </c>
      <c r="R16" s="12">
        <f t="shared" si="16"/>
        <v>0</v>
      </c>
    </row>
    <row r="17" spans="1:18" ht="30" customHeight="1" x14ac:dyDescent="0.4">
      <c r="A17" s="3">
        <v>14</v>
      </c>
      <c r="B17" s="9" t="s">
        <v>82</v>
      </c>
      <c r="C17" s="9" t="s">
        <v>52</v>
      </c>
      <c r="D17" s="3"/>
      <c r="E17" s="3"/>
      <c r="F17" s="3"/>
      <c r="G17" s="3"/>
      <c r="H17" s="3"/>
      <c r="I17" s="3">
        <f t="shared" si="9"/>
        <v>0</v>
      </c>
      <c r="J17" s="3">
        <f t="shared" si="10"/>
        <v>0</v>
      </c>
      <c r="K17" s="3"/>
      <c r="L17" s="3">
        <f t="shared" si="11"/>
        <v>0</v>
      </c>
      <c r="M17" s="3">
        <f t="shared" si="3"/>
        <v>1</v>
      </c>
      <c r="N17" s="3">
        <f t="shared" si="12"/>
        <v>0</v>
      </c>
      <c r="O17" s="3">
        <f t="shared" si="13"/>
        <v>0</v>
      </c>
      <c r="P17" s="10">
        <f t="shared" si="14"/>
        <v>0</v>
      </c>
      <c r="Q17" s="10">
        <f t="shared" si="15"/>
        <v>0</v>
      </c>
      <c r="R17" s="12">
        <f t="shared" si="16"/>
        <v>0</v>
      </c>
    </row>
    <row r="18" spans="1:18" ht="30" customHeight="1" x14ac:dyDescent="0.4">
      <c r="A18" s="3">
        <v>15</v>
      </c>
      <c r="B18" s="9" t="s">
        <v>83</v>
      </c>
      <c r="C18" s="9" t="s">
        <v>84</v>
      </c>
      <c r="D18" s="3"/>
      <c r="E18" s="3"/>
      <c r="F18" s="3"/>
      <c r="G18" s="3"/>
      <c r="H18" s="3"/>
      <c r="I18" s="3">
        <f t="shared" si="9"/>
        <v>0</v>
      </c>
      <c r="J18" s="3">
        <f t="shared" si="10"/>
        <v>0</v>
      </c>
      <c r="K18" s="3"/>
      <c r="L18" s="3">
        <f t="shared" si="11"/>
        <v>0</v>
      </c>
      <c r="M18" s="3">
        <f t="shared" si="3"/>
        <v>1</v>
      </c>
      <c r="N18" s="3">
        <f t="shared" si="12"/>
        <v>0</v>
      </c>
      <c r="O18" s="3">
        <f t="shared" si="13"/>
        <v>0</v>
      </c>
      <c r="P18" s="10">
        <f t="shared" si="14"/>
        <v>0</v>
      </c>
      <c r="Q18" s="10">
        <f t="shared" si="15"/>
        <v>0</v>
      </c>
      <c r="R18" s="12">
        <f t="shared" si="16"/>
        <v>0</v>
      </c>
    </row>
    <row r="19" spans="1:18" ht="30" customHeight="1" x14ac:dyDescent="0.4">
      <c r="A19" s="3">
        <v>16</v>
      </c>
      <c r="B19" s="9" t="s">
        <v>85</v>
      </c>
      <c r="C19" s="9" t="s">
        <v>36</v>
      </c>
      <c r="D19" s="3"/>
      <c r="E19" s="3"/>
      <c r="F19" s="3"/>
      <c r="G19" s="3"/>
      <c r="H19" s="3"/>
      <c r="I19" s="3">
        <f t="shared" si="9"/>
        <v>0</v>
      </c>
      <c r="J19" s="3">
        <f t="shared" si="10"/>
        <v>0</v>
      </c>
      <c r="K19" s="3"/>
      <c r="L19" s="3">
        <f t="shared" si="11"/>
        <v>0</v>
      </c>
      <c r="M19" s="3">
        <f t="shared" si="3"/>
        <v>1</v>
      </c>
      <c r="N19" s="3">
        <f t="shared" si="12"/>
        <v>0</v>
      </c>
      <c r="O19" s="3">
        <f t="shared" si="13"/>
        <v>0</v>
      </c>
      <c r="P19" s="10">
        <f t="shared" si="14"/>
        <v>0</v>
      </c>
      <c r="Q19" s="10">
        <f t="shared" si="15"/>
        <v>0</v>
      </c>
      <c r="R19" s="12">
        <f t="shared" si="16"/>
        <v>0</v>
      </c>
    </row>
    <row r="20" spans="1:18" ht="30" customHeight="1" x14ac:dyDescent="0.4">
      <c r="A20" s="3">
        <v>17</v>
      </c>
      <c r="B20" s="9" t="s">
        <v>86</v>
      </c>
      <c r="C20" s="9" t="s">
        <v>39</v>
      </c>
      <c r="D20" s="3"/>
      <c r="E20" s="3"/>
      <c r="F20" s="3"/>
      <c r="G20" s="3"/>
      <c r="H20" s="3"/>
      <c r="I20" s="3">
        <f t="shared" si="9"/>
        <v>0</v>
      </c>
      <c r="J20" s="3">
        <f t="shared" si="10"/>
        <v>0</v>
      </c>
      <c r="K20" s="3"/>
      <c r="L20" s="3">
        <f t="shared" si="11"/>
        <v>0</v>
      </c>
      <c r="M20" s="3">
        <f t="shared" si="3"/>
        <v>1</v>
      </c>
      <c r="N20" s="3">
        <f t="shared" si="12"/>
        <v>0</v>
      </c>
      <c r="O20" s="3">
        <f t="shared" si="13"/>
        <v>0</v>
      </c>
      <c r="P20" s="10">
        <f t="shared" si="14"/>
        <v>0</v>
      </c>
      <c r="Q20" s="10">
        <f t="shared" si="15"/>
        <v>0</v>
      </c>
      <c r="R20" s="12">
        <f t="shared" si="16"/>
        <v>0</v>
      </c>
    </row>
    <row r="21" spans="1:18" ht="30" customHeight="1" x14ac:dyDescent="0.4">
      <c r="A21" s="3">
        <v>18</v>
      </c>
      <c r="B21" s="9" t="s">
        <v>87</v>
      </c>
      <c r="C21" s="9" t="s">
        <v>39</v>
      </c>
      <c r="D21" s="3"/>
      <c r="E21" s="3"/>
      <c r="F21" s="3"/>
      <c r="G21" s="3"/>
      <c r="H21" s="3"/>
      <c r="I21" s="3">
        <f t="shared" si="9"/>
        <v>0</v>
      </c>
      <c r="J21" s="3">
        <f t="shared" si="10"/>
        <v>0</v>
      </c>
      <c r="K21" s="3"/>
      <c r="L21" s="3">
        <f t="shared" si="11"/>
        <v>0</v>
      </c>
      <c r="M21" s="3">
        <f t="shared" si="3"/>
        <v>1</v>
      </c>
      <c r="N21" s="3">
        <f t="shared" si="12"/>
        <v>0</v>
      </c>
      <c r="O21" s="3">
        <f t="shared" si="13"/>
        <v>0</v>
      </c>
      <c r="P21" s="10">
        <f t="shared" si="14"/>
        <v>0</v>
      </c>
      <c r="Q21" s="10">
        <f t="shared" si="15"/>
        <v>0</v>
      </c>
      <c r="R21" s="12">
        <f t="shared" si="16"/>
        <v>0</v>
      </c>
    </row>
    <row r="22" spans="1:18" ht="30" customHeight="1" x14ac:dyDescent="0.4">
      <c r="A22" s="3">
        <v>19</v>
      </c>
      <c r="B22" s="9" t="s">
        <v>88</v>
      </c>
      <c r="C22" s="9" t="s">
        <v>89</v>
      </c>
      <c r="D22" s="3"/>
      <c r="E22" s="3"/>
      <c r="F22" s="3"/>
      <c r="G22" s="3"/>
      <c r="H22" s="3"/>
      <c r="I22" s="3">
        <f t="shared" si="9"/>
        <v>0</v>
      </c>
      <c r="J22" s="3">
        <f t="shared" si="10"/>
        <v>0</v>
      </c>
      <c r="K22" s="3"/>
      <c r="L22" s="3">
        <f t="shared" si="11"/>
        <v>0</v>
      </c>
      <c r="M22" s="3">
        <f t="shared" si="3"/>
        <v>1</v>
      </c>
      <c r="N22" s="3">
        <f t="shared" si="12"/>
        <v>0</v>
      </c>
      <c r="O22" s="3">
        <f t="shared" si="13"/>
        <v>0</v>
      </c>
      <c r="P22" s="10">
        <f t="shared" si="14"/>
        <v>0</v>
      </c>
      <c r="Q22" s="10">
        <f t="shared" si="15"/>
        <v>0</v>
      </c>
      <c r="R22" s="12">
        <f t="shared" si="16"/>
        <v>0</v>
      </c>
    </row>
    <row r="23" spans="1:18" ht="30" customHeight="1" x14ac:dyDescent="0.4">
      <c r="A23" s="3">
        <v>20</v>
      </c>
      <c r="B23" s="9" t="s">
        <v>54</v>
      </c>
      <c r="C23" s="9" t="s">
        <v>56</v>
      </c>
      <c r="D23" s="3"/>
      <c r="E23" s="3"/>
      <c r="F23" s="3"/>
      <c r="G23" s="3"/>
      <c r="H23" s="3"/>
      <c r="I23" s="3">
        <f t="shared" si="9"/>
        <v>0</v>
      </c>
      <c r="J23" s="3">
        <f t="shared" si="10"/>
        <v>0</v>
      </c>
      <c r="K23" s="3"/>
      <c r="L23" s="3">
        <f t="shared" si="11"/>
        <v>0</v>
      </c>
      <c r="M23" s="3">
        <f t="shared" si="3"/>
        <v>1</v>
      </c>
      <c r="N23" s="3">
        <f t="shared" si="12"/>
        <v>0</v>
      </c>
      <c r="O23" s="3">
        <f t="shared" si="13"/>
        <v>0</v>
      </c>
      <c r="P23" s="10">
        <f t="shared" si="14"/>
        <v>0</v>
      </c>
      <c r="Q23" s="10">
        <f t="shared" si="15"/>
        <v>0</v>
      </c>
      <c r="R23" s="12">
        <f t="shared" si="16"/>
        <v>0</v>
      </c>
    </row>
    <row r="24" spans="1:18" ht="30" customHeight="1" x14ac:dyDescent="0.4">
      <c r="A24" s="3">
        <v>21</v>
      </c>
      <c r="B24" s="9" t="s">
        <v>76</v>
      </c>
      <c r="C24" s="9" t="s">
        <v>75</v>
      </c>
      <c r="D24" s="3"/>
      <c r="E24" s="3"/>
      <c r="F24" s="3"/>
      <c r="G24" s="3"/>
      <c r="H24" s="3"/>
      <c r="I24" s="3">
        <f t="shared" si="9"/>
        <v>0</v>
      </c>
      <c r="J24" s="3">
        <f t="shared" si="10"/>
        <v>0</v>
      </c>
      <c r="K24" s="3"/>
      <c r="L24" s="3">
        <f t="shared" si="11"/>
        <v>0</v>
      </c>
      <c r="M24" s="3">
        <f t="shared" si="3"/>
        <v>1</v>
      </c>
      <c r="N24" s="3">
        <f t="shared" si="12"/>
        <v>0</v>
      </c>
      <c r="O24" s="3">
        <f t="shared" si="13"/>
        <v>0</v>
      </c>
      <c r="P24" s="10">
        <f t="shared" si="14"/>
        <v>0</v>
      </c>
      <c r="Q24" s="10">
        <f t="shared" si="15"/>
        <v>0</v>
      </c>
      <c r="R24" s="12">
        <f t="shared" si="16"/>
        <v>0</v>
      </c>
    </row>
    <row r="25" spans="1:18" ht="30" customHeight="1" x14ac:dyDescent="0.4">
      <c r="A25" s="3">
        <v>22</v>
      </c>
      <c r="B25" s="9" t="s">
        <v>77</v>
      </c>
      <c r="C25" s="9" t="s">
        <v>37</v>
      </c>
      <c r="D25" s="3"/>
      <c r="E25" s="3"/>
      <c r="F25" s="3"/>
      <c r="G25" s="3"/>
      <c r="H25" s="3"/>
      <c r="I25" s="3">
        <f t="shared" si="9"/>
        <v>0</v>
      </c>
      <c r="J25" s="3">
        <f t="shared" si="10"/>
        <v>0</v>
      </c>
      <c r="K25" s="3"/>
      <c r="L25" s="3">
        <f t="shared" si="11"/>
        <v>0</v>
      </c>
      <c r="M25" s="3">
        <f t="shared" si="3"/>
        <v>1</v>
      </c>
      <c r="N25" s="3">
        <f t="shared" si="12"/>
        <v>0</v>
      </c>
      <c r="O25" s="3">
        <f t="shared" si="13"/>
        <v>0</v>
      </c>
      <c r="P25" s="10">
        <f t="shared" si="14"/>
        <v>0</v>
      </c>
      <c r="Q25" s="10">
        <f t="shared" si="15"/>
        <v>0</v>
      </c>
      <c r="R25" s="12">
        <f t="shared" si="16"/>
        <v>0</v>
      </c>
    </row>
    <row r="26" spans="1:18" ht="30" customHeight="1" x14ac:dyDescent="0.4">
      <c r="A26" s="3">
        <v>23</v>
      </c>
      <c r="B26" s="9" t="s">
        <v>78</v>
      </c>
      <c r="C26" s="9" t="s">
        <v>38</v>
      </c>
      <c r="D26" s="3"/>
      <c r="E26" s="3"/>
      <c r="F26" s="3"/>
      <c r="G26" s="3"/>
      <c r="H26" s="3"/>
      <c r="I26" s="3">
        <f t="shared" si="9"/>
        <v>0</v>
      </c>
      <c r="J26" s="3">
        <f t="shared" si="10"/>
        <v>0</v>
      </c>
      <c r="K26" s="3"/>
      <c r="L26" s="3">
        <f t="shared" si="11"/>
        <v>0</v>
      </c>
      <c r="M26" s="3">
        <f t="shared" si="3"/>
        <v>1</v>
      </c>
      <c r="N26" s="3">
        <f t="shared" si="12"/>
        <v>0</v>
      </c>
      <c r="O26" s="3">
        <f t="shared" si="13"/>
        <v>0</v>
      </c>
      <c r="P26" s="10">
        <f t="shared" si="14"/>
        <v>0</v>
      </c>
      <c r="Q26" s="10">
        <f t="shared" si="15"/>
        <v>0</v>
      </c>
      <c r="R26" s="12">
        <f t="shared" si="16"/>
        <v>0</v>
      </c>
    </row>
    <row r="27" spans="1:18" ht="30" customHeight="1" x14ac:dyDescent="0.4">
      <c r="A27" s="3">
        <v>24</v>
      </c>
      <c r="B27" s="9" t="s">
        <v>79</v>
      </c>
      <c r="C27" s="9" t="s">
        <v>36</v>
      </c>
      <c r="D27" s="3"/>
      <c r="E27" s="3"/>
      <c r="F27" s="3"/>
      <c r="G27" s="3"/>
      <c r="H27" s="3"/>
      <c r="I27" s="3">
        <f t="shared" si="9"/>
        <v>0</v>
      </c>
      <c r="J27" s="3">
        <f t="shared" si="10"/>
        <v>0</v>
      </c>
      <c r="K27" s="3"/>
      <c r="L27" s="3">
        <f t="shared" si="11"/>
        <v>0</v>
      </c>
      <c r="M27" s="3">
        <f t="shared" si="3"/>
        <v>1</v>
      </c>
      <c r="N27" s="3">
        <f t="shared" si="12"/>
        <v>0</v>
      </c>
      <c r="O27" s="3">
        <f t="shared" si="13"/>
        <v>0</v>
      </c>
      <c r="P27" s="10">
        <f t="shared" si="14"/>
        <v>0</v>
      </c>
      <c r="Q27" s="10">
        <f t="shared" si="15"/>
        <v>0</v>
      </c>
      <c r="R27" s="12">
        <f t="shared" si="16"/>
        <v>0</v>
      </c>
    </row>
    <row r="28" spans="1:18" ht="30" customHeight="1" x14ac:dyDescent="0.4">
      <c r="A28" s="3">
        <v>25</v>
      </c>
      <c r="B28" s="9" t="s">
        <v>80</v>
      </c>
      <c r="C28" s="9" t="s">
        <v>38</v>
      </c>
      <c r="D28" s="3"/>
      <c r="E28" s="3"/>
      <c r="F28" s="3"/>
      <c r="G28" s="3"/>
      <c r="H28" s="3"/>
      <c r="I28" s="3">
        <f t="shared" si="9"/>
        <v>0</v>
      </c>
      <c r="J28" s="3">
        <f t="shared" si="10"/>
        <v>0</v>
      </c>
      <c r="K28" s="3"/>
      <c r="L28" s="3">
        <f t="shared" si="11"/>
        <v>0</v>
      </c>
      <c r="M28" s="3">
        <f t="shared" si="3"/>
        <v>1</v>
      </c>
      <c r="N28" s="3">
        <f t="shared" si="12"/>
        <v>0</v>
      </c>
      <c r="O28" s="3">
        <f t="shared" si="13"/>
        <v>0</v>
      </c>
      <c r="P28" s="10">
        <f t="shared" si="14"/>
        <v>0</v>
      </c>
      <c r="Q28" s="10">
        <f t="shared" si="15"/>
        <v>0</v>
      </c>
      <c r="R28" s="12">
        <f t="shared" si="16"/>
        <v>0</v>
      </c>
    </row>
    <row r="29" spans="1:18" ht="19.5" x14ac:dyDescent="0.4">
      <c r="A29" s="29" t="s">
        <v>53</v>
      </c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</row>
    <row r="30" spans="1:18" ht="32" customHeight="1" x14ac:dyDescent="0.4">
      <c r="A30" s="4"/>
      <c r="B30" s="15"/>
      <c r="C30" s="7" t="s">
        <v>19</v>
      </c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5"/>
      <c r="Q30" s="5"/>
      <c r="R30" s="6"/>
    </row>
    <row r="31" spans="1:18" ht="19.5" x14ac:dyDescent="0.4">
      <c r="A31" s="31" t="s">
        <v>23</v>
      </c>
      <c r="B31" s="32"/>
      <c r="C31" s="32"/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</row>
    <row r="33" ht="15" customHeight="1" x14ac:dyDescent="0.4"/>
  </sheetData>
  <mergeCells count="5">
    <mergeCell ref="A1:M2"/>
    <mergeCell ref="N2:P2"/>
    <mergeCell ref="Q2:R2"/>
    <mergeCell ref="A29:R29"/>
    <mergeCell ref="A31:R31"/>
  </mergeCells>
  <phoneticPr fontId="3" type="noConversion"/>
  <conditionalFormatting sqref="R5:R28 R30">
    <cfRule type="cellIs" dxfId="16" priority="1" stopIfTrue="1" operator="lessThan">
      <formula>0</formula>
    </cfRule>
  </conditionalFormatting>
  <pageMargins left="0.7" right="0.7" top="0.75" bottom="0.75" header="0.3" footer="0.3"/>
  <pageSetup paperSize="9" orientation="landscape" horizontalDpi="4294967293" vertic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6"/>
  <sheetViews>
    <sheetView zoomScale="39" zoomScaleNormal="39" workbookViewId="0">
      <selection activeCell="AQ27" sqref="AQ27"/>
    </sheetView>
  </sheetViews>
  <sheetFormatPr defaultRowHeight="17" x14ac:dyDescent="0.4"/>
  <cols>
    <col min="1" max="1" width="6.6328125" customWidth="1"/>
    <col min="2" max="2" width="8.90625" customWidth="1"/>
    <col min="3" max="3" width="10.90625" customWidth="1"/>
    <col min="4" max="8" width="6.6328125" customWidth="1"/>
    <col min="9" max="9" width="7.1796875" customWidth="1"/>
    <col min="10" max="10" width="8.36328125" customWidth="1"/>
    <col min="11" max="11" width="10.54296875" customWidth="1"/>
    <col min="12" max="12" width="7.08984375" customWidth="1"/>
    <col min="13" max="13" width="12.08984375" customWidth="1"/>
    <col min="14" max="15" width="6.6328125" customWidth="1"/>
    <col min="16" max="16" width="7.6328125" customWidth="1"/>
    <col min="17" max="17" width="7.54296875" customWidth="1"/>
    <col min="18" max="18" width="12.36328125" bestFit="1" customWidth="1"/>
  </cols>
  <sheetData>
    <row r="1" spans="1:18" ht="19.5" x14ac:dyDescent="0.4">
      <c r="A1" s="27" t="s">
        <v>275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39"/>
      <c r="O1" s="40"/>
      <c r="P1" s="40"/>
      <c r="Q1" s="40"/>
      <c r="R1" s="41"/>
    </row>
    <row r="2" spans="1:18" x14ac:dyDescent="0.4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34" t="s">
        <v>273</v>
      </c>
      <c r="O2" s="35"/>
      <c r="P2" s="35"/>
      <c r="Q2" s="34" t="s">
        <v>0</v>
      </c>
      <c r="R2" s="35"/>
    </row>
    <row r="3" spans="1:18" ht="43.5" x14ac:dyDescent="0.4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19" t="s">
        <v>276</v>
      </c>
      <c r="K3" s="2" t="s">
        <v>10</v>
      </c>
      <c r="L3" s="2" t="s">
        <v>11</v>
      </c>
      <c r="M3" s="2" t="s">
        <v>12</v>
      </c>
      <c r="N3" s="2" t="s">
        <v>13</v>
      </c>
      <c r="O3" s="2" t="s">
        <v>14</v>
      </c>
      <c r="P3" s="38" t="s">
        <v>15</v>
      </c>
      <c r="Q3" s="38" t="s">
        <v>16</v>
      </c>
      <c r="R3" s="38" t="s">
        <v>17</v>
      </c>
    </row>
    <row r="4" spans="1:18" ht="30" customHeight="1" x14ac:dyDescent="0.4">
      <c r="A4" s="3">
        <v>1</v>
      </c>
      <c r="B4" s="9" t="s">
        <v>100</v>
      </c>
      <c r="C4" s="9" t="s">
        <v>72</v>
      </c>
      <c r="D4" s="3"/>
      <c r="E4" s="3"/>
      <c r="F4" s="3"/>
      <c r="G4" s="3"/>
      <c r="H4" s="3"/>
      <c r="I4" s="3">
        <f t="shared" ref="I4:I6" si="0">SUM(D4:H4)</f>
        <v>0</v>
      </c>
      <c r="J4" s="3">
        <f t="shared" ref="J4:J6" si="1">SUM(P4/3)</f>
        <v>0</v>
      </c>
      <c r="K4" s="3"/>
      <c r="L4" s="3">
        <f t="shared" ref="L4:L6" si="2">SUM(J4:K4)</f>
        <v>0</v>
      </c>
      <c r="M4" s="3">
        <f>RANK(L4,$L$4:$L$36)</f>
        <v>1</v>
      </c>
      <c r="N4" s="3">
        <f t="shared" ref="N4:N6" si="3">MAX(D4:H4)</f>
        <v>0</v>
      </c>
      <c r="O4" s="3">
        <f t="shared" ref="O4:O6" si="4">MIN(D4:H4)</f>
        <v>0</v>
      </c>
      <c r="P4" s="10">
        <f t="shared" ref="P4:P6" si="5">SUM(I4-N4-O4)</f>
        <v>0</v>
      </c>
      <c r="Q4" s="10">
        <f t="shared" ref="Q4:Q6" si="6">AVERAGE(N4:O4)</f>
        <v>0</v>
      </c>
      <c r="R4" s="11">
        <f t="shared" ref="R4:R6" si="7">L4-Q4</f>
        <v>0</v>
      </c>
    </row>
    <row r="5" spans="1:18" ht="30" customHeight="1" x14ac:dyDescent="0.4">
      <c r="A5" s="3">
        <v>2</v>
      </c>
      <c r="B5" s="9" t="s">
        <v>101</v>
      </c>
      <c r="C5" s="9" t="s">
        <v>36</v>
      </c>
      <c r="D5" s="3"/>
      <c r="E5" s="3"/>
      <c r="F5" s="3"/>
      <c r="G5" s="3"/>
      <c r="H5" s="3"/>
      <c r="I5" s="3">
        <f t="shared" si="0"/>
        <v>0</v>
      </c>
      <c r="J5" s="3">
        <f t="shared" si="1"/>
        <v>0</v>
      </c>
      <c r="K5" s="3"/>
      <c r="L5" s="3">
        <f t="shared" si="2"/>
        <v>0</v>
      </c>
      <c r="M5" s="3">
        <f>RANK(L5,$L$4:$L$36)</f>
        <v>1</v>
      </c>
      <c r="N5" s="3">
        <f t="shared" si="3"/>
        <v>0</v>
      </c>
      <c r="O5" s="3">
        <f t="shared" si="4"/>
        <v>0</v>
      </c>
      <c r="P5" s="10">
        <f t="shared" si="5"/>
        <v>0</v>
      </c>
      <c r="Q5" s="10">
        <f t="shared" si="6"/>
        <v>0</v>
      </c>
      <c r="R5" s="12">
        <f t="shared" si="7"/>
        <v>0</v>
      </c>
    </row>
    <row r="6" spans="1:18" ht="30" customHeight="1" x14ac:dyDescent="0.4">
      <c r="A6" s="3">
        <v>3</v>
      </c>
      <c r="B6" s="9" t="s">
        <v>102</v>
      </c>
      <c r="C6" s="9" t="s">
        <v>103</v>
      </c>
      <c r="D6" s="13"/>
      <c r="E6" s="13"/>
      <c r="F6" s="13"/>
      <c r="G6" s="13"/>
      <c r="H6" s="13"/>
      <c r="I6" s="13">
        <f t="shared" si="0"/>
        <v>0</v>
      </c>
      <c r="J6" s="13">
        <f t="shared" si="1"/>
        <v>0</v>
      </c>
      <c r="K6" s="13"/>
      <c r="L6" s="13">
        <f t="shared" si="2"/>
        <v>0</v>
      </c>
      <c r="M6" s="13">
        <f>RANK(L6,$L$4:$L$36)</f>
        <v>1</v>
      </c>
      <c r="N6" s="13">
        <f t="shared" si="3"/>
        <v>0</v>
      </c>
      <c r="O6" s="13">
        <f t="shared" si="4"/>
        <v>0</v>
      </c>
      <c r="P6" s="14">
        <f t="shared" si="5"/>
        <v>0</v>
      </c>
      <c r="Q6" s="14">
        <f t="shared" si="6"/>
        <v>0</v>
      </c>
      <c r="R6" s="16">
        <f t="shared" si="7"/>
        <v>0</v>
      </c>
    </row>
    <row r="7" spans="1:18" ht="30" customHeight="1" x14ac:dyDescent="0.4">
      <c r="A7" s="3">
        <v>4</v>
      </c>
      <c r="B7" s="9" t="s">
        <v>104</v>
      </c>
      <c r="C7" s="9" t="s">
        <v>37</v>
      </c>
      <c r="D7" s="13"/>
      <c r="E7" s="13"/>
      <c r="F7" s="13"/>
      <c r="G7" s="13"/>
      <c r="H7" s="13"/>
      <c r="I7" s="13">
        <f t="shared" ref="I7:I33" si="8">SUM(D7:H7)</f>
        <v>0</v>
      </c>
      <c r="J7" s="13">
        <f t="shared" ref="J7:J33" si="9">SUM(P7/3)</f>
        <v>0</v>
      </c>
      <c r="K7" s="13"/>
      <c r="L7" s="13">
        <f t="shared" ref="L7:L33" si="10">SUM(J7:K7)</f>
        <v>0</v>
      </c>
      <c r="M7" s="13">
        <f t="shared" ref="M7:M33" si="11">RANK(L7,$L$4:$L$36)</f>
        <v>1</v>
      </c>
      <c r="N7" s="13">
        <f t="shared" ref="N7:N33" si="12">MAX(D7:H7)</f>
        <v>0</v>
      </c>
      <c r="O7" s="13">
        <f t="shared" ref="O7:O33" si="13">MIN(D7:H7)</f>
        <v>0</v>
      </c>
      <c r="P7" s="14">
        <f t="shared" ref="P7:P33" si="14">SUM(I7-N7-O7)</f>
        <v>0</v>
      </c>
      <c r="Q7" s="14">
        <f t="shared" ref="Q7:Q33" si="15">AVERAGE(N7:O7)</f>
        <v>0</v>
      </c>
      <c r="R7" s="16">
        <f t="shared" ref="R7:R33" si="16">L7-Q7</f>
        <v>0</v>
      </c>
    </row>
    <row r="8" spans="1:18" ht="30" customHeight="1" x14ac:dyDescent="0.4">
      <c r="A8" s="3">
        <v>5</v>
      </c>
      <c r="B8" s="9" t="s">
        <v>109</v>
      </c>
      <c r="C8" s="9" t="s">
        <v>75</v>
      </c>
      <c r="D8" s="13"/>
      <c r="E8" s="13"/>
      <c r="F8" s="13"/>
      <c r="G8" s="13"/>
      <c r="H8" s="13"/>
      <c r="I8" s="13">
        <f t="shared" si="8"/>
        <v>0</v>
      </c>
      <c r="J8" s="13">
        <f t="shared" si="9"/>
        <v>0</v>
      </c>
      <c r="K8" s="13"/>
      <c r="L8" s="13">
        <f t="shared" si="10"/>
        <v>0</v>
      </c>
      <c r="M8" s="13">
        <f t="shared" si="11"/>
        <v>1</v>
      </c>
      <c r="N8" s="13">
        <f t="shared" si="12"/>
        <v>0</v>
      </c>
      <c r="O8" s="13">
        <f t="shared" si="13"/>
        <v>0</v>
      </c>
      <c r="P8" s="14">
        <f t="shared" si="14"/>
        <v>0</v>
      </c>
      <c r="Q8" s="14">
        <f t="shared" si="15"/>
        <v>0</v>
      </c>
      <c r="R8" s="16">
        <f t="shared" si="16"/>
        <v>0</v>
      </c>
    </row>
    <row r="9" spans="1:18" ht="30" customHeight="1" x14ac:dyDescent="0.4">
      <c r="A9" s="3">
        <v>6</v>
      </c>
      <c r="B9" s="9" t="s">
        <v>110</v>
      </c>
      <c r="C9" s="9" t="s">
        <v>111</v>
      </c>
      <c r="D9" s="13"/>
      <c r="E9" s="13"/>
      <c r="F9" s="13"/>
      <c r="G9" s="13"/>
      <c r="H9" s="13"/>
      <c r="I9" s="13">
        <f t="shared" si="8"/>
        <v>0</v>
      </c>
      <c r="J9" s="13">
        <f t="shared" si="9"/>
        <v>0</v>
      </c>
      <c r="K9" s="13"/>
      <c r="L9" s="13">
        <f t="shared" si="10"/>
        <v>0</v>
      </c>
      <c r="M9" s="13">
        <f t="shared" si="11"/>
        <v>1</v>
      </c>
      <c r="N9" s="13">
        <f t="shared" si="12"/>
        <v>0</v>
      </c>
      <c r="O9" s="13">
        <f t="shared" si="13"/>
        <v>0</v>
      </c>
      <c r="P9" s="14">
        <f t="shared" si="14"/>
        <v>0</v>
      </c>
      <c r="Q9" s="14">
        <f t="shared" si="15"/>
        <v>0</v>
      </c>
      <c r="R9" s="16">
        <f t="shared" si="16"/>
        <v>0</v>
      </c>
    </row>
    <row r="10" spans="1:18" ht="30" customHeight="1" x14ac:dyDescent="0.4">
      <c r="A10" s="3">
        <v>7</v>
      </c>
      <c r="B10" s="9" t="s">
        <v>112</v>
      </c>
      <c r="C10" s="9" t="s">
        <v>36</v>
      </c>
      <c r="D10" s="13"/>
      <c r="E10" s="13"/>
      <c r="F10" s="13"/>
      <c r="G10" s="13"/>
      <c r="H10" s="13"/>
      <c r="I10" s="13">
        <f t="shared" si="8"/>
        <v>0</v>
      </c>
      <c r="J10" s="13">
        <f t="shared" si="9"/>
        <v>0</v>
      </c>
      <c r="K10" s="13"/>
      <c r="L10" s="13">
        <f t="shared" si="10"/>
        <v>0</v>
      </c>
      <c r="M10" s="13">
        <f t="shared" si="11"/>
        <v>1</v>
      </c>
      <c r="N10" s="13">
        <f t="shared" si="12"/>
        <v>0</v>
      </c>
      <c r="O10" s="13">
        <f t="shared" si="13"/>
        <v>0</v>
      </c>
      <c r="P10" s="14">
        <f t="shared" si="14"/>
        <v>0</v>
      </c>
      <c r="Q10" s="14">
        <f t="shared" si="15"/>
        <v>0</v>
      </c>
      <c r="R10" s="16">
        <f t="shared" si="16"/>
        <v>0</v>
      </c>
    </row>
    <row r="11" spans="1:18" ht="30" customHeight="1" x14ac:dyDescent="0.4">
      <c r="A11" s="3">
        <v>8</v>
      </c>
      <c r="B11" s="9" t="s">
        <v>113</v>
      </c>
      <c r="C11" s="9" t="s">
        <v>38</v>
      </c>
      <c r="D11" s="13"/>
      <c r="E11" s="13"/>
      <c r="F11" s="13"/>
      <c r="G11" s="13"/>
      <c r="H11" s="13"/>
      <c r="I11" s="13">
        <f t="shared" si="8"/>
        <v>0</v>
      </c>
      <c r="J11" s="13">
        <f t="shared" si="9"/>
        <v>0</v>
      </c>
      <c r="K11" s="13"/>
      <c r="L11" s="13">
        <f t="shared" si="10"/>
        <v>0</v>
      </c>
      <c r="M11" s="13">
        <f t="shared" si="11"/>
        <v>1</v>
      </c>
      <c r="N11" s="13">
        <f t="shared" si="12"/>
        <v>0</v>
      </c>
      <c r="O11" s="13">
        <f t="shared" si="13"/>
        <v>0</v>
      </c>
      <c r="P11" s="14">
        <f t="shared" si="14"/>
        <v>0</v>
      </c>
      <c r="Q11" s="14">
        <f t="shared" si="15"/>
        <v>0</v>
      </c>
      <c r="R11" s="16">
        <f t="shared" si="16"/>
        <v>0</v>
      </c>
    </row>
    <row r="12" spans="1:18" ht="30" customHeight="1" x14ac:dyDescent="0.4">
      <c r="A12" s="3">
        <v>9</v>
      </c>
      <c r="B12" s="9" t="s">
        <v>116</v>
      </c>
      <c r="C12" s="9" t="s">
        <v>117</v>
      </c>
      <c r="D12" s="13"/>
      <c r="E12" s="13"/>
      <c r="F12" s="13"/>
      <c r="G12" s="13"/>
      <c r="H12" s="13"/>
      <c r="I12" s="13">
        <f t="shared" si="8"/>
        <v>0</v>
      </c>
      <c r="J12" s="13">
        <f t="shared" si="9"/>
        <v>0</v>
      </c>
      <c r="K12" s="13"/>
      <c r="L12" s="13">
        <f t="shared" si="10"/>
        <v>0</v>
      </c>
      <c r="M12" s="13">
        <f t="shared" si="11"/>
        <v>1</v>
      </c>
      <c r="N12" s="13">
        <f t="shared" si="12"/>
        <v>0</v>
      </c>
      <c r="O12" s="13">
        <f t="shared" si="13"/>
        <v>0</v>
      </c>
      <c r="P12" s="14">
        <f t="shared" si="14"/>
        <v>0</v>
      </c>
      <c r="Q12" s="14">
        <f t="shared" si="15"/>
        <v>0</v>
      </c>
      <c r="R12" s="16">
        <f t="shared" si="16"/>
        <v>0</v>
      </c>
    </row>
    <row r="13" spans="1:18" ht="30" customHeight="1" x14ac:dyDescent="0.4">
      <c r="A13" s="3">
        <v>10</v>
      </c>
      <c r="B13" s="9" t="s">
        <v>118</v>
      </c>
      <c r="C13" s="9" t="s">
        <v>52</v>
      </c>
      <c r="D13" s="13"/>
      <c r="E13" s="13"/>
      <c r="F13" s="13"/>
      <c r="G13" s="13"/>
      <c r="H13" s="13"/>
      <c r="I13" s="13">
        <f t="shared" si="8"/>
        <v>0</v>
      </c>
      <c r="J13" s="13">
        <f t="shared" si="9"/>
        <v>0</v>
      </c>
      <c r="K13" s="13"/>
      <c r="L13" s="13">
        <f t="shared" si="10"/>
        <v>0</v>
      </c>
      <c r="M13" s="13">
        <f t="shared" si="11"/>
        <v>1</v>
      </c>
      <c r="N13" s="13">
        <f t="shared" si="12"/>
        <v>0</v>
      </c>
      <c r="O13" s="13">
        <f t="shared" si="13"/>
        <v>0</v>
      </c>
      <c r="P13" s="14">
        <f t="shared" si="14"/>
        <v>0</v>
      </c>
      <c r="Q13" s="14">
        <f t="shared" si="15"/>
        <v>0</v>
      </c>
      <c r="R13" s="16">
        <f t="shared" si="16"/>
        <v>0</v>
      </c>
    </row>
    <row r="14" spans="1:18" ht="30" customHeight="1" x14ac:dyDescent="0.4">
      <c r="A14" s="3">
        <v>11</v>
      </c>
      <c r="B14" s="9" t="s">
        <v>119</v>
      </c>
      <c r="C14" s="9" t="s">
        <v>39</v>
      </c>
      <c r="D14" s="13"/>
      <c r="E14" s="13"/>
      <c r="F14" s="13"/>
      <c r="G14" s="13"/>
      <c r="H14" s="13"/>
      <c r="I14" s="13">
        <f t="shared" si="8"/>
        <v>0</v>
      </c>
      <c r="J14" s="13">
        <f t="shared" si="9"/>
        <v>0</v>
      </c>
      <c r="K14" s="13"/>
      <c r="L14" s="13">
        <f t="shared" si="10"/>
        <v>0</v>
      </c>
      <c r="M14" s="13">
        <f t="shared" si="11"/>
        <v>1</v>
      </c>
      <c r="N14" s="13">
        <f t="shared" si="12"/>
        <v>0</v>
      </c>
      <c r="O14" s="13">
        <f t="shared" si="13"/>
        <v>0</v>
      </c>
      <c r="P14" s="14">
        <f t="shared" si="14"/>
        <v>0</v>
      </c>
      <c r="Q14" s="14">
        <f t="shared" si="15"/>
        <v>0</v>
      </c>
      <c r="R14" s="16">
        <f t="shared" si="16"/>
        <v>0</v>
      </c>
    </row>
    <row r="15" spans="1:18" ht="30" customHeight="1" x14ac:dyDescent="0.4">
      <c r="A15" s="3">
        <v>12</v>
      </c>
      <c r="B15" s="9" t="s">
        <v>91</v>
      </c>
      <c r="C15" s="9" t="s">
        <v>56</v>
      </c>
      <c r="D15" s="13"/>
      <c r="E15" s="13"/>
      <c r="F15" s="13"/>
      <c r="G15" s="13"/>
      <c r="H15" s="13"/>
      <c r="I15" s="13">
        <f t="shared" si="8"/>
        <v>0</v>
      </c>
      <c r="J15" s="13">
        <f t="shared" si="9"/>
        <v>0</v>
      </c>
      <c r="K15" s="13"/>
      <c r="L15" s="13">
        <f t="shared" si="10"/>
        <v>0</v>
      </c>
      <c r="M15" s="13">
        <f t="shared" si="11"/>
        <v>1</v>
      </c>
      <c r="N15" s="13">
        <f t="shared" si="12"/>
        <v>0</v>
      </c>
      <c r="O15" s="13">
        <f t="shared" si="13"/>
        <v>0</v>
      </c>
      <c r="P15" s="14">
        <f t="shared" si="14"/>
        <v>0</v>
      </c>
      <c r="Q15" s="14">
        <f t="shared" si="15"/>
        <v>0</v>
      </c>
      <c r="R15" s="16">
        <f t="shared" si="16"/>
        <v>0</v>
      </c>
    </row>
    <row r="16" spans="1:18" ht="30" customHeight="1" x14ac:dyDescent="0.4">
      <c r="A16" s="3">
        <v>13</v>
      </c>
      <c r="B16" s="9" t="s">
        <v>92</v>
      </c>
      <c r="C16" s="9" t="s">
        <v>64</v>
      </c>
      <c r="D16" s="13"/>
      <c r="E16" s="13"/>
      <c r="F16" s="13"/>
      <c r="G16" s="13"/>
      <c r="H16" s="13"/>
      <c r="I16" s="13">
        <f t="shared" si="8"/>
        <v>0</v>
      </c>
      <c r="J16" s="13">
        <f t="shared" si="9"/>
        <v>0</v>
      </c>
      <c r="K16" s="13"/>
      <c r="L16" s="13">
        <f t="shared" si="10"/>
        <v>0</v>
      </c>
      <c r="M16" s="13">
        <f t="shared" si="11"/>
        <v>1</v>
      </c>
      <c r="N16" s="13">
        <f t="shared" si="12"/>
        <v>0</v>
      </c>
      <c r="O16" s="13">
        <f t="shared" si="13"/>
        <v>0</v>
      </c>
      <c r="P16" s="14">
        <f t="shared" si="14"/>
        <v>0</v>
      </c>
      <c r="Q16" s="14">
        <f t="shared" si="15"/>
        <v>0</v>
      </c>
      <c r="R16" s="16">
        <f t="shared" si="16"/>
        <v>0</v>
      </c>
    </row>
    <row r="17" spans="1:18" ht="30" customHeight="1" x14ac:dyDescent="0.4">
      <c r="A17" s="3">
        <v>14</v>
      </c>
      <c r="B17" s="9" t="s">
        <v>94</v>
      </c>
      <c r="C17" s="9" t="s">
        <v>64</v>
      </c>
      <c r="D17" s="13"/>
      <c r="E17" s="13"/>
      <c r="F17" s="13"/>
      <c r="G17" s="13"/>
      <c r="H17" s="13"/>
      <c r="I17" s="13">
        <f t="shared" si="8"/>
        <v>0</v>
      </c>
      <c r="J17" s="13">
        <f t="shared" si="9"/>
        <v>0</v>
      </c>
      <c r="K17" s="13"/>
      <c r="L17" s="13">
        <f t="shared" si="10"/>
        <v>0</v>
      </c>
      <c r="M17" s="13">
        <f t="shared" si="11"/>
        <v>1</v>
      </c>
      <c r="N17" s="13">
        <f t="shared" si="12"/>
        <v>0</v>
      </c>
      <c r="O17" s="13">
        <f t="shared" si="13"/>
        <v>0</v>
      </c>
      <c r="P17" s="14">
        <f t="shared" si="14"/>
        <v>0</v>
      </c>
      <c r="Q17" s="14">
        <f t="shared" si="15"/>
        <v>0</v>
      </c>
      <c r="R17" s="16">
        <f t="shared" si="16"/>
        <v>0</v>
      </c>
    </row>
    <row r="18" spans="1:18" ht="30" customHeight="1" x14ac:dyDescent="0.4">
      <c r="A18" s="3">
        <v>15</v>
      </c>
      <c r="B18" s="9" t="s">
        <v>97</v>
      </c>
      <c r="C18" s="9" t="s">
        <v>67</v>
      </c>
      <c r="D18" s="13"/>
      <c r="E18" s="13"/>
      <c r="F18" s="13"/>
      <c r="G18" s="13"/>
      <c r="H18" s="13"/>
      <c r="I18" s="13">
        <f t="shared" si="8"/>
        <v>0</v>
      </c>
      <c r="J18" s="13">
        <f t="shared" si="9"/>
        <v>0</v>
      </c>
      <c r="K18" s="13"/>
      <c r="L18" s="13">
        <f t="shared" si="10"/>
        <v>0</v>
      </c>
      <c r="M18" s="13">
        <f t="shared" si="11"/>
        <v>1</v>
      </c>
      <c r="N18" s="13">
        <f t="shared" si="12"/>
        <v>0</v>
      </c>
      <c r="O18" s="13">
        <f t="shared" si="13"/>
        <v>0</v>
      </c>
      <c r="P18" s="14">
        <f t="shared" si="14"/>
        <v>0</v>
      </c>
      <c r="Q18" s="14">
        <f t="shared" si="15"/>
        <v>0</v>
      </c>
      <c r="R18" s="16">
        <f t="shared" si="16"/>
        <v>0</v>
      </c>
    </row>
    <row r="19" spans="1:18" ht="30" customHeight="1" x14ac:dyDescent="0.4">
      <c r="A19" s="3">
        <v>16</v>
      </c>
      <c r="B19" s="9" t="s">
        <v>98</v>
      </c>
      <c r="C19" s="9" t="s">
        <v>72</v>
      </c>
      <c r="D19" s="13"/>
      <c r="E19" s="13"/>
      <c r="F19" s="13"/>
      <c r="G19" s="13"/>
      <c r="H19" s="13"/>
      <c r="I19" s="13">
        <f t="shared" si="8"/>
        <v>0</v>
      </c>
      <c r="J19" s="13">
        <f t="shared" si="9"/>
        <v>0</v>
      </c>
      <c r="K19" s="13"/>
      <c r="L19" s="13">
        <f t="shared" si="10"/>
        <v>0</v>
      </c>
      <c r="M19" s="13">
        <f t="shared" si="11"/>
        <v>1</v>
      </c>
      <c r="N19" s="13">
        <f t="shared" si="12"/>
        <v>0</v>
      </c>
      <c r="O19" s="13">
        <f t="shared" si="13"/>
        <v>0</v>
      </c>
      <c r="P19" s="14">
        <f t="shared" si="14"/>
        <v>0</v>
      </c>
      <c r="Q19" s="14">
        <f t="shared" si="15"/>
        <v>0</v>
      </c>
      <c r="R19" s="16">
        <f t="shared" si="16"/>
        <v>0</v>
      </c>
    </row>
    <row r="20" spans="1:18" ht="30" customHeight="1" x14ac:dyDescent="0.4">
      <c r="A20" s="3">
        <v>17</v>
      </c>
      <c r="B20" s="9" t="s">
        <v>99</v>
      </c>
      <c r="C20" s="9" t="s">
        <v>72</v>
      </c>
      <c r="D20" s="13"/>
      <c r="E20" s="13"/>
      <c r="F20" s="13"/>
      <c r="G20" s="13"/>
      <c r="H20" s="13"/>
      <c r="I20" s="13">
        <f t="shared" si="8"/>
        <v>0</v>
      </c>
      <c r="J20" s="13">
        <f t="shared" si="9"/>
        <v>0</v>
      </c>
      <c r="K20" s="13"/>
      <c r="L20" s="13">
        <f t="shared" si="10"/>
        <v>0</v>
      </c>
      <c r="M20" s="13">
        <f t="shared" si="11"/>
        <v>1</v>
      </c>
      <c r="N20" s="13">
        <f t="shared" si="12"/>
        <v>0</v>
      </c>
      <c r="O20" s="13">
        <f t="shared" si="13"/>
        <v>0</v>
      </c>
      <c r="P20" s="14">
        <f t="shared" si="14"/>
        <v>0</v>
      </c>
      <c r="Q20" s="14">
        <f t="shared" si="15"/>
        <v>0</v>
      </c>
      <c r="R20" s="16">
        <f t="shared" si="16"/>
        <v>0</v>
      </c>
    </row>
    <row r="21" spans="1:18" ht="30" customHeight="1" x14ac:dyDescent="0.4">
      <c r="A21" s="3">
        <v>18</v>
      </c>
      <c r="B21" s="9" t="s">
        <v>120</v>
      </c>
      <c r="C21" s="9" t="s">
        <v>39</v>
      </c>
      <c r="D21" s="13"/>
      <c r="E21" s="13"/>
      <c r="F21" s="13"/>
      <c r="G21" s="13"/>
      <c r="H21" s="13"/>
      <c r="I21" s="13">
        <f t="shared" si="8"/>
        <v>0</v>
      </c>
      <c r="J21" s="13">
        <f t="shared" si="9"/>
        <v>0</v>
      </c>
      <c r="K21" s="13"/>
      <c r="L21" s="13">
        <f t="shared" si="10"/>
        <v>0</v>
      </c>
      <c r="M21" s="13">
        <f t="shared" si="11"/>
        <v>1</v>
      </c>
      <c r="N21" s="13">
        <f t="shared" si="12"/>
        <v>0</v>
      </c>
      <c r="O21" s="13">
        <f t="shared" si="13"/>
        <v>0</v>
      </c>
      <c r="P21" s="14">
        <f t="shared" si="14"/>
        <v>0</v>
      </c>
      <c r="Q21" s="14">
        <f t="shared" si="15"/>
        <v>0</v>
      </c>
      <c r="R21" s="16">
        <f t="shared" si="16"/>
        <v>0</v>
      </c>
    </row>
    <row r="22" spans="1:18" ht="30" customHeight="1" x14ac:dyDescent="0.4">
      <c r="A22" s="3">
        <v>19</v>
      </c>
      <c r="B22" s="9" t="s">
        <v>121</v>
      </c>
      <c r="C22" s="9" t="s">
        <v>52</v>
      </c>
      <c r="D22" s="13"/>
      <c r="E22" s="13"/>
      <c r="F22" s="13"/>
      <c r="G22" s="13"/>
      <c r="H22" s="13"/>
      <c r="I22" s="13">
        <f t="shared" si="8"/>
        <v>0</v>
      </c>
      <c r="J22" s="13">
        <f t="shared" si="9"/>
        <v>0</v>
      </c>
      <c r="K22" s="13"/>
      <c r="L22" s="13">
        <f t="shared" si="10"/>
        <v>0</v>
      </c>
      <c r="M22" s="13">
        <f t="shared" si="11"/>
        <v>1</v>
      </c>
      <c r="N22" s="13">
        <f t="shared" si="12"/>
        <v>0</v>
      </c>
      <c r="O22" s="13">
        <f t="shared" si="13"/>
        <v>0</v>
      </c>
      <c r="P22" s="14">
        <f t="shared" si="14"/>
        <v>0</v>
      </c>
      <c r="Q22" s="14">
        <f t="shared" si="15"/>
        <v>0</v>
      </c>
      <c r="R22" s="16">
        <f t="shared" si="16"/>
        <v>0</v>
      </c>
    </row>
    <row r="23" spans="1:18" ht="30" customHeight="1" x14ac:dyDescent="0.4">
      <c r="A23" s="3">
        <v>20</v>
      </c>
      <c r="B23" s="9" t="s">
        <v>93</v>
      </c>
      <c r="C23" s="9" t="s">
        <v>64</v>
      </c>
      <c r="D23" s="13"/>
      <c r="E23" s="13"/>
      <c r="F23" s="13"/>
      <c r="G23" s="13"/>
      <c r="H23" s="13"/>
      <c r="I23" s="13">
        <f t="shared" si="8"/>
        <v>0</v>
      </c>
      <c r="J23" s="13">
        <f t="shared" si="9"/>
        <v>0</v>
      </c>
      <c r="K23" s="13"/>
      <c r="L23" s="13">
        <f t="shared" si="10"/>
        <v>0</v>
      </c>
      <c r="M23" s="13">
        <f t="shared" si="11"/>
        <v>1</v>
      </c>
      <c r="N23" s="13">
        <f t="shared" si="12"/>
        <v>0</v>
      </c>
      <c r="O23" s="13">
        <f t="shared" si="13"/>
        <v>0</v>
      </c>
      <c r="P23" s="14">
        <f t="shared" si="14"/>
        <v>0</v>
      </c>
      <c r="Q23" s="14">
        <f t="shared" si="15"/>
        <v>0</v>
      </c>
      <c r="R23" s="16">
        <f t="shared" si="16"/>
        <v>0</v>
      </c>
    </row>
    <row r="24" spans="1:18" ht="30" customHeight="1" x14ac:dyDescent="0.4">
      <c r="A24" s="3">
        <v>21</v>
      </c>
      <c r="B24" s="9" t="s">
        <v>95</v>
      </c>
      <c r="C24" s="9" t="s">
        <v>35</v>
      </c>
      <c r="D24" s="13"/>
      <c r="E24" s="13"/>
      <c r="F24" s="13"/>
      <c r="G24" s="13"/>
      <c r="H24" s="13"/>
      <c r="I24" s="13">
        <f t="shared" si="8"/>
        <v>0</v>
      </c>
      <c r="J24" s="13">
        <f t="shared" si="9"/>
        <v>0</v>
      </c>
      <c r="K24" s="13"/>
      <c r="L24" s="13">
        <f t="shared" si="10"/>
        <v>0</v>
      </c>
      <c r="M24" s="13">
        <f t="shared" si="11"/>
        <v>1</v>
      </c>
      <c r="N24" s="13">
        <f t="shared" si="12"/>
        <v>0</v>
      </c>
      <c r="O24" s="13">
        <f t="shared" si="13"/>
        <v>0</v>
      </c>
      <c r="P24" s="14">
        <f t="shared" si="14"/>
        <v>0</v>
      </c>
      <c r="Q24" s="14">
        <f t="shared" si="15"/>
        <v>0</v>
      </c>
      <c r="R24" s="16">
        <f t="shared" si="16"/>
        <v>0</v>
      </c>
    </row>
    <row r="25" spans="1:18" ht="30" customHeight="1" x14ac:dyDescent="0.4">
      <c r="A25" s="3">
        <v>22</v>
      </c>
      <c r="B25" s="9" t="s">
        <v>106</v>
      </c>
      <c r="C25" s="9" t="s">
        <v>37</v>
      </c>
      <c r="D25" s="13"/>
      <c r="E25" s="13"/>
      <c r="F25" s="13"/>
      <c r="G25" s="13"/>
      <c r="H25" s="13"/>
      <c r="I25" s="13">
        <f t="shared" si="8"/>
        <v>0</v>
      </c>
      <c r="J25" s="13">
        <f t="shared" si="9"/>
        <v>0</v>
      </c>
      <c r="K25" s="13"/>
      <c r="L25" s="13">
        <f t="shared" si="10"/>
        <v>0</v>
      </c>
      <c r="M25" s="13">
        <f t="shared" si="11"/>
        <v>1</v>
      </c>
      <c r="N25" s="13">
        <f t="shared" si="12"/>
        <v>0</v>
      </c>
      <c r="O25" s="13">
        <f t="shared" si="13"/>
        <v>0</v>
      </c>
      <c r="P25" s="14">
        <f t="shared" si="14"/>
        <v>0</v>
      </c>
      <c r="Q25" s="14">
        <f t="shared" si="15"/>
        <v>0</v>
      </c>
      <c r="R25" s="16">
        <f t="shared" si="16"/>
        <v>0</v>
      </c>
    </row>
    <row r="26" spans="1:18" ht="30" customHeight="1" x14ac:dyDescent="0.4">
      <c r="A26" s="3">
        <v>23</v>
      </c>
      <c r="B26" s="9" t="s">
        <v>107</v>
      </c>
      <c r="C26" s="9" t="s">
        <v>75</v>
      </c>
      <c r="D26" s="13"/>
      <c r="E26" s="13"/>
      <c r="F26" s="13"/>
      <c r="G26" s="13"/>
      <c r="H26" s="13"/>
      <c r="I26" s="13">
        <f t="shared" si="8"/>
        <v>0</v>
      </c>
      <c r="J26" s="13">
        <f t="shared" si="9"/>
        <v>0</v>
      </c>
      <c r="K26" s="13"/>
      <c r="L26" s="13">
        <f t="shared" si="10"/>
        <v>0</v>
      </c>
      <c r="M26" s="13">
        <f t="shared" si="11"/>
        <v>1</v>
      </c>
      <c r="N26" s="13">
        <f t="shared" si="12"/>
        <v>0</v>
      </c>
      <c r="O26" s="13">
        <f t="shared" si="13"/>
        <v>0</v>
      </c>
      <c r="P26" s="14">
        <f t="shared" si="14"/>
        <v>0</v>
      </c>
      <c r="Q26" s="14">
        <f t="shared" si="15"/>
        <v>0</v>
      </c>
      <c r="R26" s="16">
        <f t="shared" si="16"/>
        <v>0</v>
      </c>
    </row>
    <row r="27" spans="1:18" ht="30" customHeight="1" x14ac:dyDescent="0.4">
      <c r="A27" s="3">
        <v>24</v>
      </c>
      <c r="B27" s="9" t="s">
        <v>114</v>
      </c>
      <c r="C27" s="9" t="s">
        <v>38</v>
      </c>
      <c r="D27" s="13"/>
      <c r="E27" s="13"/>
      <c r="F27" s="13"/>
      <c r="G27" s="13"/>
      <c r="H27" s="13"/>
      <c r="I27" s="13">
        <f t="shared" si="8"/>
        <v>0</v>
      </c>
      <c r="J27" s="13">
        <f t="shared" si="9"/>
        <v>0</v>
      </c>
      <c r="K27" s="13"/>
      <c r="L27" s="13">
        <f t="shared" si="10"/>
        <v>0</v>
      </c>
      <c r="M27" s="13">
        <f t="shared" si="11"/>
        <v>1</v>
      </c>
      <c r="N27" s="13">
        <f t="shared" si="12"/>
        <v>0</v>
      </c>
      <c r="O27" s="13">
        <f t="shared" si="13"/>
        <v>0</v>
      </c>
      <c r="P27" s="14">
        <f t="shared" si="14"/>
        <v>0</v>
      </c>
      <c r="Q27" s="14">
        <f t="shared" si="15"/>
        <v>0</v>
      </c>
      <c r="R27" s="16">
        <f t="shared" si="16"/>
        <v>0</v>
      </c>
    </row>
    <row r="28" spans="1:18" ht="30" customHeight="1" x14ac:dyDescent="0.4">
      <c r="A28" s="3">
        <v>25</v>
      </c>
      <c r="B28" s="9" t="s">
        <v>122</v>
      </c>
      <c r="C28" s="9" t="s">
        <v>52</v>
      </c>
      <c r="D28" s="13"/>
      <c r="E28" s="13"/>
      <c r="F28" s="13"/>
      <c r="G28" s="13"/>
      <c r="H28" s="13"/>
      <c r="I28" s="13">
        <f t="shared" si="8"/>
        <v>0</v>
      </c>
      <c r="J28" s="13">
        <f t="shared" si="9"/>
        <v>0</v>
      </c>
      <c r="K28" s="13"/>
      <c r="L28" s="13">
        <f t="shared" si="10"/>
        <v>0</v>
      </c>
      <c r="M28" s="13">
        <f t="shared" si="11"/>
        <v>1</v>
      </c>
      <c r="N28" s="13">
        <f t="shared" si="12"/>
        <v>0</v>
      </c>
      <c r="O28" s="13">
        <f t="shared" si="13"/>
        <v>0</v>
      </c>
      <c r="P28" s="14">
        <f t="shared" si="14"/>
        <v>0</v>
      </c>
      <c r="Q28" s="14">
        <f t="shared" si="15"/>
        <v>0</v>
      </c>
      <c r="R28" s="16">
        <f t="shared" si="16"/>
        <v>0</v>
      </c>
    </row>
    <row r="29" spans="1:18" ht="30" customHeight="1" x14ac:dyDescent="0.4">
      <c r="A29" s="3">
        <v>26</v>
      </c>
      <c r="B29" s="9" t="s">
        <v>123</v>
      </c>
      <c r="C29" s="9" t="s">
        <v>89</v>
      </c>
      <c r="D29" s="13"/>
      <c r="E29" s="13"/>
      <c r="F29" s="13"/>
      <c r="G29" s="13"/>
      <c r="H29" s="13"/>
      <c r="I29" s="13">
        <f t="shared" si="8"/>
        <v>0</v>
      </c>
      <c r="J29" s="13">
        <f t="shared" si="9"/>
        <v>0</v>
      </c>
      <c r="K29" s="13"/>
      <c r="L29" s="13">
        <f t="shared" si="10"/>
        <v>0</v>
      </c>
      <c r="M29" s="13">
        <f t="shared" si="11"/>
        <v>1</v>
      </c>
      <c r="N29" s="13">
        <f t="shared" si="12"/>
        <v>0</v>
      </c>
      <c r="O29" s="13">
        <f t="shared" si="13"/>
        <v>0</v>
      </c>
      <c r="P29" s="14">
        <f t="shared" si="14"/>
        <v>0</v>
      </c>
      <c r="Q29" s="14">
        <f t="shared" si="15"/>
        <v>0</v>
      </c>
      <c r="R29" s="16">
        <f t="shared" si="16"/>
        <v>0</v>
      </c>
    </row>
    <row r="30" spans="1:18" ht="30" customHeight="1" x14ac:dyDescent="0.4">
      <c r="A30" s="3">
        <v>27</v>
      </c>
      <c r="B30" s="9" t="s">
        <v>108</v>
      </c>
      <c r="C30" s="9" t="s">
        <v>75</v>
      </c>
      <c r="D30" s="13"/>
      <c r="E30" s="13"/>
      <c r="F30" s="13"/>
      <c r="G30" s="13"/>
      <c r="H30" s="13"/>
      <c r="I30" s="13">
        <f t="shared" si="8"/>
        <v>0</v>
      </c>
      <c r="J30" s="13">
        <f t="shared" si="9"/>
        <v>0</v>
      </c>
      <c r="K30" s="13"/>
      <c r="L30" s="13">
        <f t="shared" si="10"/>
        <v>0</v>
      </c>
      <c r="M30" s="13">
        <f t="shared" si="11"/>
        <v>1</v>
      </c>
      <c r="N30" s="13">
        <f t="shared" si="12"/>
        <v>0</v>
      </c>
      <c r="O30" s="13">
        <f t="shared" si="13"/>
        <v>0</v>
      </c>
      <c r="P30" s="14">
        <f t="shared" si="14"/>
        <v>0</v>
      </c>
      <c r="Q30" s="14">
        <f t="shared" si="15"/>
        <v>0</v>
      </c>
      <c r="R30" s="16">
        <f t="shared" si="16"/>
        <v>0</v>
      </c>
    </row>
    <row r="31" spans="1:18" ht="30" customHeight="1" x14ac:dyDescent="0.4">
      <c r="A31" s="3">
        <v>28</v>
      </c>
      <c r="B31" s="9" t="s">
        <v>105</v>
      </c>
      <c r="C31" s="9" t="s">
        <v>37</v>
      </c>
      <c r="D31" s="13"/>
      <c r="E31" s="13"/>
      <c r="F31" s="13"/>
      <c r="G31" s="13"/>
      <c r="H31" s="13"/>
      <c r="I31" s="13">
        <f t="shared" si="8"/>
        <v>0</v>
      </c>
      <c r="J31" s="13">
        <f t="shared" si="9"/>
        <v>0</v>
      </c>
      <c r="K31" s="13"/>
      <c r="L31" s="13">
        <f t="shared" si="10"/>
        <v>0</v>
      </c>
      <c r="M31" s="13">
        <f t="shared" si="11"/>
        <v>1</v>
      </c>
      <c r="N31" s="13">
        <f t="shared" si="12"/>
        <v>0</v>
      </c>
      <c r="O31" s="13">
        <f t="shared" si="13"/>
        <v>0</v>
      </c>
      <c r="P31" s="14">
        <f t="shared" si="14"/>
        <v>0</v>
      </c>
      <c r="Q31" s="14">
        <f t="shared" si="15"/>
        <v>0</v>
      </c>
      <c r="R31" s="16">
        <f t="shared" si="16"/>
        <v>0</v>
      </c>
    </row>
    <row r="32" spans="1:18" ht="30" customHeight="1" x14ac:dyDescent="0.4">
      <c r="A32" s="3">
        <v>29</v>
      </c>
      <c r="B32" s="9" t="s">
        <v>115</v>
      </c>
      <c r="C32" s="9" t="s">
        <v>38</v>
      </c>
      <c r="D32" s="13"/>
      <c r="E32" s="13"/>
      <c r="F32" s="13"/>
      <c r="G32" s="13"/>
      <c r="H32" s="13"/>
      <c r="I32" s="13">
        <f t="shared" si="8"/>
        <v>0</v>
      </c>
      <c r="J32" s="13">
        <f t="shared" si="9"/>
        <v>0</v>
      </c>
      <c r="K32" s="13"/>
      <c r="L32" s="13">
        <f t="shared" si="10"/>
        <v>0</v>
      </c>
      <c r="M32" s="13">
        <f t="shared" si="11"/>
        <v>1</v>
      </c>
      <c r="N32" s="13">
        <f t="shared" si="12"/>
        <v>0</v>
      </c>
      <c r="O32" s="13">
        <f t="shared" si="13"/>
        <v>0</v>
      </c>
      <c r="P32" s="14">
        <f t="shared" si="14"/>
        <v>0</v>
      </c>
      <c r="Q32" s="14">
        <f t="shared" si="15"/>
        <v>0</v>
      </c>
      <c r="R32" s="16">
        <f t="shared" si="16"/>
        <v>0</v>
      </c>
    </row>
    <row r="33" spans="1:18" ht="30" customHeight="1" x14ac:dyDescent="0.4">
      <c r="A33" s="3">
        <v>30</v>
      </c>
      <c r="B33" s="9" t="s">
        <v>96</v>
      </c>
      <c r="C33" s="9" t="s">
        <v>35</v>
      </c>
      <c r="D33" s="3"/>
      <c r="E33" s="3"/>
      <c r="F33" s="3"/>
      <c r="G33" s="3"/>
      <c r="H33" s="3"/>
      <c r="I33" s="3">
        <f t="shared" si="8"/>
        <v>0</v>
      </c>
      <c r="J33" s="3">
        <f t="shared" si="9"/>
        <v>0</v>
      </c>
      <c r="K33" s="3"/>
      <c r="L33" s="3">
        <f t="shared" si="10"/>
        <v>0</v>
      </c>
      <c r="M33" s="3">
        <f t="shared" si="11"/>
        <v>1</v>
      </c>
      <c r="N33" s="3">
        <f t="shared" si="12"/>
        <v>0</v>
      </c>
      <c r="O33" s="3">
        <f t="shared" si="13"/>
        <v>0</v>
      </c>
      <c r="P33" s="24">
        <f t="shared" si="14"/>
        <v>0</v>
      </c>
      <c r="Q33" s="24">
        <f t="shared" si="15"/>
        <v>0</v>
      </c>
      <c r="R33" s="12">
        <f t="shared" si="16"/>
        <v>0</v>
      </c>
    </row>
    <row r="34" spans="1:18" ht="19.5" x14ac:dyDescent="0.4">
      <c r="A34" s="29" t="s">
        <v>90</v>
      </c>
      <c r="B34" s="30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0"/>
      <c r="R34" s="30"/>
    </row>
    <row r="35" spans="1:18" ht="19.5" x14ac:dyDescent="0.4">
      <c r="A35" s="4"/>
      <c r="B35" s="15"/>
      <c r="C35" s="7" t="s">
        <v>19</v>
      </c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5"/>
      <c r="Q35" s="5"/>
      <c r="R35" s="6"/>
    </row>
    <row r="36" spans="1:18" ht="33.5" customHeight="1" x14ac:dyDescent="0.4">
      <c r="A36" s="31" t="s">
        <v>23</v>
      </c>
      <c r="B36" s="32"/>
      <c r="C36" s="32"/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</row>
  </sheetData>
  <mergeCells count="6">
    <mergeCell ref="A1:M2"/>
    <mergeCell ref="N2:P2"/>
    <mergeCell ref="Q2:R2"/>
    <mergeCell ref="A34:R34"/>
    <mergeCell ref="A36:R36"/>
    <mergeCell ref="N1:R1"/>
  </mergeCells>
  <phoneticPr fontId="3" type="noConversion"/>
  <conditionalFormatting sqref="R5:R33 R35">
    <cfRule type="cellIs" dxfId="15" priority="1" stopIfTrue="1" operator="lessThan">
      <formula>0</formula>
    </cfRule>
  </conditionalFormatting>
  <pageMargins left="0.7" right="0.7" top="0.75" bottom="0.75" header="0.3" footer="0.3"/>
  <pageSetup paperSize="9" orientation="landscape" horizontalDpi="4294967293" verticalDpi="4294967293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"/>
  <sheetViews>
    <sheetView workbookViewId="0">
      <selection activeCell="U8" sqref="U8"/>
    </sheetView>
  </sheetViews>
  <sheetFormatPr defaultRowHeight="17" x14ac:dyDescent="0.4"/>
  <cols>
    <col min="1" max="1" width="6.6328125" customWidth="1"/>
    <col min="2" max="2" width="8.90625" style="26" customWidth="1"/>
    <col min="3" max="3" width="10.453125" customWidth="1"/>
    <col min="4" max="9" width="6.6328125" customWidth="1"/>
    <col min="10" max="10" width="7.7265625" customWidth="1"/>
    <col min="11" max="11" width="8.1796875" customWidth="1"/>
    <col min="12" max="12" width="6.6328125" customWidth="1"/>
    <col min="13" max="13" width="7.1796875" customWidth="1"/>
    <col min="14" max="17" width="6.6328125" customWidth="1"/>
    <col min="18" max="18" width="12.36328125" bestFit="1" customWidth="1"/>
  </cols>
  <sheetData>
    <row r="1" spans="1:18" ht="19.5" x14ac:dyDescent="0.4">
      <c r="A1" s="27" t="s">
        <v>277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39"/>
      <c r="O1" s="40"/>
      <c r="P1" s="40"/>
      <c r="Q1" s="40"/>
      <c r="R1" s="41"/>
    </row>
    <row r="2" spans="1:18" x14ac:dyDescent="0.4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34" t="s">
        <v>273</v>
      </c>
      <c r="O2" s="35"/>
      <c r="P2" s="35"/>
      <c r="Q2" s="34" t="s">
        <v>0</v>
      </c>
      <c r="R2" s="35"/>
    </row>
    <row r="3" spans="1:18" ht="43.5" x14ac:dyDescent="0.4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19" t="s">
        <v>268</v>
      </c>
      <c r="K3" s="2" t="s">
        <v>10</v>
      </c>
      <c r="L3" s="2" t="s">
        <v>11</v>
      </c>
      <c r="M3" s="2" t="s">
        <v>12</v>
      </c>
      <c r="N3" s="2" t="s">
        <v>13</v>
      </c>
      <c r="O3" s="2" t="s">
        <v>14</v>
      </c>
      <c r="P3" s="38" t="s">
        <v>15</v>
      </c>
      <c r="Q3" s="38" t="s">
        <v>16</v>
      </c>
      <c r="R3" s="38" t="s">
        <v>17</v>
      </c>
    </row>
    <row r="4" spans="1:18" ht="30" customHeight="1" x14ac:dyDescent="0.4">
      <c r="A4" s="3">
        <v>1</v>
      </c>
      <c r="B4" s="21" t="s">
        <v>129</v>
      </c>
      <c r="C4" s="9" t="s">
        <v>128</v>
      </c>
      <c r="D4" s="3"/>
      <c r="E4" s="3"/>
      <c r="F4" s="3"/>
      <c r="G4" s="3"/>
      <c r="H4" s="3"/>
      <c r="I4" s="3">
        <f t="shared" ref="I4:I12" si="0">SUM(D4:H4)</f>
        <v>0</v>
      </c>
      <c r="J4" s="3">
        <f t="shared" ref="J4:J12" si="1">SUM(P4/3)</f>
        <v>0</v>
      </c>
      <c r="K4" s="3"/>
      <c r="L4" s="3">
        <f t="shared" ref="L4:L12" si="2">SUM(J4:K4)</f>
        <v>0</v>
      </c>
      <c r="M4" s="3">
        <f>RANK(L4,$L$4:$L$15)</f>
        <v>1</v>
      </c>
      <c r="N4" s="3">
        <f t="shared" ref="N4:N12" si="3">MAX(D4:H4)</f>
        <v>0</v>
      </c>
      <c r="O4" s="3">
        <f t="shared" ref="O4:O12" si="4">MIN(D4:H4)</f>
        <v>0</v>
      </c>
      <c r="P4" s="10">
        <f t="shared" ref="P4:P12" si="5">SUM(I4-N4-O4)</f>
        <v>0</v>
      </c>
      <c r="Q4" s="10">
        <f t="shared" ref="Q4:Q12" si="6">AVERAGE(N4:O4)</f>
        <v>0</v>
      </c>
      <c r="R4" s="11">
        <f t="shared" ref="R4:R12" si="7">L4-Q4</f>
        <v>0</v>
      </c>
    </row>
    <row r="5" spans="1:18" ht="30" customHeight="1" x14ac:dyDescent="0.4">
      <c r="A5" s="3">
        <v>2</v>
      </c>
      <c r="B5" s="21" t="s">
        <v>130</v>
      </c>
      <c r="C5" s="9" t="s">
        <v>131</v>
      </c>
      <c r="D5" s="3"/>
      <c r="E5" s="3"/>
      <c r="F5" s="3"/>
      <c r="G5" s="3"/>
      <c r="H5" s="3"/>
      <c r="I5" s="3">
        <f t="shared" si="0"/>
        <v>0</v>
      </c>
      <c r="J5" s="3">
        <f t="shared" si="1"/>
        <v>0</v>
      </c>
      <c r="K5" s="3"/>
      <c r="L5" s="3">
        <f t="shared" si="2"/>
        <v>0</v>
      </c>
      <c r="M5" s="3">
        <f>RANK(L5,$L$4:$L$15)</f>
        <v>1</v>
      </c>
      <c r="N5" s="3">
        <f t="shared" si="3"/>
        <v>0</v>
      </c>
      <c r="O5" s="3">
        <f t="shared" si="4"/>
        <v>0</v>
      </c>
      <c r="P5" s="10">
        <f t="shared" si="5"/>
        <v>0</v>
      </c>
      <c r="Q5" s="10">
        <f t="shared" si="6"/>
        <v>0</v>
      </c>
      <c r="R5" s="12">
        <f t="shared" si="7"/>
        <v>0</v>
      </c>
    </row>
    <row r="6" spans="1:18" ht="30" customHeight="1" x14ac:dyDescent="0.4">
      <c r="A6" s="3">
        <v>3</v>
      </c>
      <c r="B6" s="21" t="s">
        <v>132</v>
      </c>
      <c r="C6" s="9" t="s">
        <v>133</v>
      </c>
      <c r="D6" s="3"/>
      <c r="E6" s="3"/>
      <c r="F6" s="3"/>
      <c r="G6" s="3"/>
      <c r="H6" s="3"/>
      <c r="I6" s="3">
        <f t="shared" ref="I6:I11" si="8">SUM(D6:H6)</f>
        <v>0</v>
      </c>
      <c r="J6" s="3">
        <f t="shared" ref="J6:J11" si="9">SUM(P6/3)</f>
        <v>0</v>
      </c>
      <c r="K6" s="3"/>
      <c r="L6" s="3">
        <f t="shared" ref="L6:L11" si="10">SUM(J6:K6)</f>
        <v>0</v>
      </c>
      <c r="M6" s="3">
        <f t="shared" ref="M6:M11" si="11">RANK(L6,$L$4:$L$15)</f>
        <v>1</v>
      </c>
      <c r="N6" s="3">
        <f t="shared" ref="N6:N11" si="12">MAX(D6:H6)</f>
        <v>0</v>
      </c>
      <c r="O6" s="3">
        <f t="shared" ref="O6:O11" si="13">MIN(D6:H6)</f>
        <v>0</v>
      </c>
      <c r="P6" s="10">
        <f t="shared" ref="P6:P11" si="14">SUM(I6-N6-O6)</f>
        <v>0</v>
      </c>
      <c r="Q6" s="10">
        <f t="shared" ref="Q6:Q11" si="15">AVERAGE(N6:O6)</f>
        <v>0</v>
      </c>
      <c r="R6" s="12">
        <f t="shared" ref="R6:R11" si="16">L6-Q6</f>
        <v>0</v>
      </c>
    </row>
    <row r="7" spans="1:18" ht="30" customHeight="1" x14ac:dyDescent="0.4">
      <c r="A7" s="3">
        <v>4</v>
      </c>
      <c r="B7" s="21" t="s">
        <v>134</v>
      </c>
      <c r="C7" s="9" t="s">
        <v>135</v>
      </c>
      <c r="D7" s="3"/>
      <c r="E7" s="3"/>
      <c r="F7" s="3"/>
      <c r="G7" s="3"/>
      <c r="H7" s="3"/>
      <c r="I7" s="3">
        <f t="shared" si="8"/>
        <v>0</v>
      </c>
      <c r="J7" s="3">
        <f t="shared" si="9"/>
        <v>0</v>
      </c>
      <c r="K7" s="3"/>
      <c r="L7" s="3">
        <f t="shared" si="10"/>
        <v>0</v>
      </c>
      <c r="M7" s="3">
        <f t="shared" si="11"/>
        <v>1</v>
      </c>
      <c r="N7" s="3">
        <f t="shared" si="12"/>
        <v>0</v>
      </c>
      <c r="O7" s="3">
        <f t="shared" si="13"/>
        <v>0</v>
      </c>
      <c r="P7" s="10">
        <f t="shared" si="14"/>
        <v>0</v>
      </c>
      <c r="Q7" s="10">
        <f t="shared" si="15"/>
        <v>0</v>
      </c>
      <c r="R7" s="12">
        <f t="shared" si="16"/>
        <v>0</v>
      </c>
    </row>
    <row r="8" spans="1:18" ht="30" customHeight="1" x14ac:dyDescent="0.4">
      <c r="A8" s="3">
        <v>5</v>
      </c>
      <c r="B8" s="25" t="s">
        <v>124</v>
      </c>
      <c r="C8" s="22" t="s">
        <v>125</v>
      </c>
      <c r="D8" s="3"/>
      <c r="E8" s="3"/>
      <c r="F8" s="3"/>
      <c r="G8" s="3"/>
      <c r="H8" s="3"/>
      <c r="I8" s="3">
        <f t="shared" si="8"/>
        <v>0</v>
      </c>
      <c r="J8" s="3">
        <f t="shared" si="9"/>
        <v>0</v>
      </c>
      <c r="K8" s="3"/>
      <c r="L8" s="3">
        <f t="shared" si="10"/>
        <v>0</v>
      </c>
      <c r="M8" s="3">
        <f t="shared" si="11"/>
        <v>1</v>
      </c>
      <c r="N8" s="3">
        <f t="shared" si="12"/>
        <v>0</v>
      </c>
      <c r="O8" s="3">
        <f t="shared" si="13"/>
        <v>0</v>
      </c>
      <c r="P8" s="10">
        <f t="shared" si="14"/>
        <v>0</v>
      </c>
      <c r="Q8" s="10">
        <f t="shared" si="15"/>
        <v>0</v>
      </c>
      <c r="R8" s="12">
        <f t="shared" si="16"/>
        <v>0</v>
      </c>
    </row>
    <row r="9" spans="1:18" ht="30" customHeight="1" x14ac:dyDescent="0.4">
      <c r="A9" s="3">
        <v>6</v>
      </c>
      <c r="B9" s="21" t="s">
        <v>126</v>
      </c>
      <c r="C9" s="9" t="s">
        <v>22</v>
      </c>
      <c r="D9" s="3"/>
      <c r="E9" s="3"/>
      <c r="F9" s="3"/>
      <c r="G9" s="3"/>
      <c r="H9" s="3"/>
      <c r="I9" s="3">
        <f t="shared" si="8"/>
        <v>0</v>
      </c>
      <c r="J9" s="3">
        <f t="shared" si="9"/>
        <v>0</v>
      </c>
      <c r="K9" s="3"/>
      <c r="L9" s="3">
        <f t="shared" si="10"/>
        <v>0</v>
      </c>
      <c r="M9" s="3">
        <f t="shared" si="11"/>
        <v>1</v>
      </c>
      <c r="N9" s="3">
        <f t="shared" si="12"/>
        <v>0</v>
      </c>
      <c r="O9" s="3">
        <f t="shared" si="13"/>
        <v>0</v>
      </c>
      <c r="P9" s="10">
        <f t="shared" si="14"/>
        <v>0</v>
      </c>
      <c r="Q9" s="10">
        <f t="shared" si="15"/>
        <v>0</v>
      </c>
      <c r="R9" s="12">
        <f t="shared" si="16"/>
        <v>0</v>
      </c>
    </row>
    <row r="10" spans="1:18" ht="30" customHeight="1" x14ac:dyDescent="0.4">
      <c r="A10" s="3">
        <v>7</v>
      </c>
      <c r="B10" s="21" t="s">
        <v>136</v>
      </c>
      <c r="C10" s="9" t="s">
        <v>135</v>
      </c>
      <c r="D10" s="3"/>
      <c r="E10" s="3"/>
      <c r="F10" s="3"/>
      <c r="G10" s="3"/>
      <c r="H10" s="3"/>
      <c r="I10" s="3">
        <f t="shared" si="8"/>
        <v>0</v>
      </c>
      <c r="J10" s="3">
        <f t="shared" si="9"/>
        <v>0</v>
      </c>
      <c r="K10" s="3"/>
      <c r="L10" s="3">
        <f t="shared" si="10"/>
        <v>0</v>
      </c>
      <c r="M10" s="3">
        <f t="shared" si="11"/>
        <v>1</v>
      </c>
      <c r="N10" s="3">
        <f t="shared" si="12"/>
        <v>0</v>
      </c>
      <c r="O10" s="3">
        <f t="shared" si="13"/>
        <v>0</v>
      </c>
      <c r="P10" s="10">
        <f t="shared" si="14"/>
        <v>0</v>
      </c>
      <c r="Q10" s="10">
        <f t="shared" si="15"/>
        <v>0</v>
      </c>
      <c r="R10" s="12">
        <f t="shared" si="16"/>
        <v>0</v>
      </c>
    </row>
    <row r="11" spans="1:18" ht="30" customHeight="1" x14ac:dyDescent="0.4">
      <c r="A11" s="3">
        <v>8</v>
      </c>
      <c r="B11" s="21" t="s">
        <v>137</v>
      </c>
      <c r="C11" s="9" t="s">
        <v>135</v>
      </c>
      <c r="D11" s="3"/>
      <c r="E11" s="3"/>
      <c r="F11" s="3"/>
      <c r="G11" s="3"/>
      <c r="H11" s="3"/>
      <c r="I11" s="3">
        <f t="shared" si="8"/>
        <v>0</v>
      </c>
      <c r="J11" s="3">
        <f t="shared" si="9"/>
        <v>0</v>
      </c>
      <c r="K11" s="3"/>
      <c r="L11" s="3">
        <f t="shared" si="10"/>
        <v>0</v>
      </c>
      <c r="M11" s="3">
        <f t="shared" si="11"/>
        <v>1</v>
      </c>
      <c r="N11" s="3">
        <f t="shared" si="12"/>
        <v>0</v>
      </c>
      <c r="O11" s="3">
        <f t="shared" si="13"/>
        <v>0</v>
      </c>
      <c r="P11" s="10">
        <f t="shared" si="14"/>
        <v>0</v>
      </c>
      <c r="Q11" s="10">
        <f t="shared" si="15"/>
        <v>0</v>
      </c>
      <c r="R11" s="12">
        <f t="shared" si="16"/>
        <v>0</v>
      </c>
    </row>
    <row r="12" spans="1:18" ht="30" customHeight="1" x14ac:dyDescent="0.4">
      <c r="A12" s="3">
        <v>9</v>
      </c>
      <c r="B12" s="21" t="s">
        <v>127</v>
      </c>
      <c r="C12" s="9" t="s">
        <v>22</v>
      </c>
      <c r="D12" s="3"/>
      <c r="E12" s="3"/>
      <c r="F12" s="3"/>
      <c r="G12" s="3"/>
      <c r="H12" s="3"/>
      <c r="I12" s="3">
        <f t="shared" si="0"/>
        <v>0</v>
      </c>
      <c r="J12" s="3">
        <f t="shared" si="1"/>
        <v>0</v>
      </c>
      <c r="K12" s="3"/>
      <c r="L12" s="3">
        <f t="shared" si="2"/>
        <v>0</v>
      </c>
      <c r="M12" s="3">
        <f>RANK(L12,$L$4:$L$15)</f>
        <v>1</v>
      </c>
      <c r="N12" s="3">
        <f t="shared" si="3"/>
        <v>0</v>
      </c>
      <c r="O12" s="3">
        <f t="shared" si="4"/>
        <v>0</v>
      </c>
      <c r="P12" s="10">
        <f t="shared" si="5"/>
        <v>0</v>
      </c>
      <c r="Q12" s="10">
        <f t="shared" si="6"/>
        <v>0</v>
      </c>
      <c r="R12" s="12">
        <f t="shared" si="7"/>
        <v>0</v>
      </c>
    </row>
    <row r="13" spans="1:18" ht="19.5" x14ac:dyDescent="0.4">
      <c r="A13" s="29" t="s">
        <v>28</v>
      </c>
      <c r="B13" s="30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</row>
    <row r="14" spans="1:18" ht="19.5" x14ac:dyDescent="0.4">
      <c r="C14" s="7" t="s">
        <v>19</v>
      </c>
    </row>
    <row r="15" spans="1:18" ht="35.75" customHeight="1" x14ac:dyDescent="0.4">
      <c r="A15" s="31" t="s">
        <v>23</v>
      </c>
      <c r="B15" s="32"/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</row>
    <row r="16" spans="1:18" ht="33.5" customHeight="1" x14ac:dyDescent="0.4"/>
  </sheetData>
  <mergeCells count="6">
    <mergeCell ref="A1:M2"/>
    <mergeCell ref="N2:P2"/>
    <mergeCell ref="Q2:R2"/>
    <mergeCell ref="A13:R13"/>
    <mergeCell ref="A15:R15"/>
    <mergeCell ref="N1:R1"/>
  </mergeCells>
  <phoneticPr fontId="3" type="noConversion"/>
  <conditionalFormatting sqref="R5:R12">
    <cfRule type="cellIs" dxfId="14" priority="1" stopIfTrue="1" operator="lessThan">
      <formula>0</formula>
    </cfRule>
  </conditionalFormatting>
  <pageMargins left="0.7" right="0.7" top="0.75" bottom="0.75" header="0.3" footer="0.3"/>
  <pageSetup paperSize="9" orientation="landscape" horizontalDpi="4294967293" verticalDpi="4294967293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"/>
  <sheetViews>
    <sheetView workbookViewId="0">
      <selection activeCell="V9" sqref="V9"/>
    </sheetView>
  </sheetViews>
  <sheetFormatPr defaultRowHeight="17" x14ac:dyDescent="0.4"/>
  <cols>
    <col min="1" max="1" width="6.6328125" customWidth="1"/>
    <col min="2" max="2" width="8.81640625" customWidth="1"/>
    <col min="3" max="3" width="10.08984375" customWidth="1"/>
    <col min="4" max="9" width="6.6328125" customWidth="1"/>
    <col min="10" max="10" width="7.7265625" customWidth="1"/>
    <col min="11" max="11" width="8.26953125" customWidth="1"/>
    <col min="12" max="12" width="7.453125" customWidth="1"/>
    <col min="13" max="13" width="7.36328125" customWidth="1"/>
    <col min="14" max="17" width="6.6328125" customWidth="1"/>
    <col min="18" max="18" width="12.36328125" bestFit="1" customWidth="1"/>
  </cols>
  <sheetData>
    <row r="1" spans="1:18" ht="19.5" x14ac:dyDescent="0.4">
      <c r="A1" s="27" t="s">
        <v>278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39"/>
      <c r="O1" s="40"/>
      <c r="P1" s="40"/>
      <c r="Q1" s="40"/>
      <c r="R1" s="41"/>
    </row>
    <row r="2" spans="1:18" x14ac:dyDescent="0.4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34" t="s">
        <v>273</v>
      </c>
      <c r="O2" s="35"/>
      <c r="P2" s="35"/>
      <c r="Q2" s="34" t="s">
        <v>0</v>
      </c>
      <c r="R2" s="35"/>
    </row>
    <row r="3" spans="1:18" ht="43.5" x14ac:dyDescent="0.4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19" t="s">
        <v>276</v>
      </c>
      <c r="K3" s="2" t="s">
        <v>10</v>
      </c>
      <c r="L3" s="2" t="s">
        <v>11</v>
      </c>
      <c r="M3" s="2" t="s">
        <v>12</v>
      </c>
      <c r="N3" s="2" t="s">
        <v>13</v>
      </c>
      <c r="O3" s="2" t="s">
        <v>14</v>
      </c>
      <c r="P3" s="38" t="s">
        <v>15</v>
      </c>
      <c r="Q3" s="38" t="s">
        <v>16</v>
      </c>
      <c r="R3" s="38" t="s">
        <v>17</v>
      </c>
    </row>
    <row r="4" spans="1:18" ht="30" customHeight="1" x14ac:dyDescent="0.4">
      <c r="A4" s="3">
        <v>1</v>
      </c>
      <c r="B4" s="9" t="s">
        <v>209</v>
      </c>
      <c r="C4" s="9" t="s">
        <v>22</v>
      </c>
      <c r="D4" s="3"/>
      <c r="E4" s="3"/>
      <c r="F4" s="3"/>
      <c r="G4" s="3"/>
      <c r="H4" s="3"/>
      <c r="I4" s="3">
        <f t="shared" ref="I4:I9" si="0">SUM(D4:H4)</f>
        <v>0</v>
      </c>
      <c r="J4" s="3">
        <f t="shared" ref="J4:J9" si="1">SUM(P4/3)</f>
        <v>0</v>
      </c>
      <c r="K4" s="3"/>
      <c r="L4" s="3">
        <f t="shared" ref="L4:L9" si="2">SUM(J4:K4)</f>
        <v>0</v>
      </c>
      <c r="M4" s="3">
        <f>RANK(L4,$L$4:$L$12)</f>
        <v>1</v>
      </c>
      <c r="N4" s="3">
        <f t="shared" ref="N4:N9" si="3">MAX(D4:H4)</f>
        <v>0</v>
      </c>
      <c r="O4" s="3">
        <f t="shared" ref="O4:O9" si="4">MIN(D4:H4)</f>
        <v>0</v>
      </c>
      <c r="P4" s="10">
        <f t="shared" ref="P4:P9" si="5">SUM(I4-N4-O4)</f>
        <v>0</v>
      </c>
      <c r="Q4" s="10">
        <f t="shared" ref="Q4:Q9" si="6">AVERAGE(N4:O4)</f>
        <v>0</v>
      </c>
      <c r="R4" s="11">
        <f t="shared" ref="R4:R9" si="7">L4-Q4</f>
        <v>0</v>
      </c>
    </row>
    <row r="5" spans="1:18" ht="30" customHeight="1" x14ac:dyDescent="0.4">
      <c r="A5" s="3">
        <v>2</v>
      </c>
      <c r="B5" s="9" t="s">
        <v>138</v>
      </c>
      <c r="C5" s="9" t="s">
        <v>18</v>
      </c>
      <c r="D5" s="3"/>
      <c r="E5" s="3"/>
      <c r="F5" s="3"/>
      <c r="G5" s="3"/>
      <c r="H5" s="3"/>
      <c r="I5" s="3">
        <f t="shared" si="0"/>
        <v>0</v>
      </c>
      <c r="J5" s="3">
        <f t="shared" si="1"/>
        <v>0</v>
      </c>
      <c r="K5" s="3"/>
      <c r="L5" s="3">
        <f t="shared" si="2"/>
        <v>0</v>
      </c>
      <c r="M5" s="3">
        <f>RANK(L5,$L$4:$L$12)</f>
        <v>1</v>
      </c>
      <c r="N5" s="3">
        <f t="shared" si="3"/>
        <v>0</v>
      </c>
      <c r="O5" s="3">
        <f t="shared" si="4"/>
        <v>0</v>
      </c>
      <c r="P5" s="10">
        <f t="shared" si="5"/>
        <v>0</v>
      </c>
      <c r="Q5" s="10">
        <f t="shared" si="6"/>
        <v>0</v>
      </c>
      <c r="R5" s="12">
        <f t="shared" si="7"/>
        <v>0</v>
      </c>
    </row>
    <row r="6" spans="1:18" ht="30" customHeight="1" x14ac:dyDescent="0.4">
      <c r="A6" s="3">
        <v>3</v>
      </c>
      <c r="B6" s="9" t="s">
        <v>139</v>
      </c>
      <c r="C6" s="9" t="s">
        <v>18</v>
      </c>
      <c r="D6" s="3"/>
      <c r="E6" s="3"/>
      <c r="F6" s="3"/>
      <c r="G6" s="3"/>
      <c r="H6" s="3"/>
      <c r="I6" s="3">
        <f t="shared" ref="I6:I8" si="8">SUM(D6:H6)</f>
        <v>0</v>
      </c>
      <c r="J6" s="3">
        <f t="shared" ref="J6:J8" si="9">SUM(P6/3)</f>
        <v>0</v>
      </c>
      <c r="K6" s="3"/>
      <c r="L6" s="3">
        <f t="shared" ref="L6:L8" si="10">SUM(J6:K6)</f>
        <v>0</v>
      </c>
      <c r="M6" s="3">
        <f t="shared" ref="M6:M8" si="11">RANK(L6,$L$4:$L$12)</f>
        <v>1</v>
      </c>
      <c r="N6" s="3">
        <f t="shared" ref="N6:N8" si="12">MAX(D6:H6)</f>
        <v>0</v>
      </c>
      <c r="O6" s="3">
        <f t="shared" ref="O6:O8" si="13">MIN(D6:H6)</f>
        <v>0</v>
      </c>
      <c r="P6" s="10">
        <f t="shared" ref="P6:P8" si="14">SUM(I6-N6-O6)</f>
        <v>0</v>
      </c>
      <c r="Q6" s="10">
        <f t="shared" ref="Q6:Q8" si="15">AVERAGE(N6:O6)</f>
        <v>0</v>
      </c>
      <c r="R6" s="12">
        <f t="shared" ref="R6:R8" si="16">L6-Q6</f>
        <v>0</v>
      </c>
    </row>
    <row r="7" spans="1:18" ht="30" customHeight="1" x14ac:dyDescent="0.4">
      <c r="A7" s="3">
        <v>4</v>
      </c>
      <c r="B7" s="9" t="s">
        <v>141</v>
      </c>
      <c r="C7" s="9" t="s">
        <v>133</v>
      </c>
      <c r="D7" s="3"/>
      <c r="E7" s="3"/>
      <c r="F7" s="3"/>
      <c r="G7" s="3"/>
      <c r="H7" s="3"/>
      <c r="I7" s="3">
        <f t="shared" si="8"/>
        <v>0</v>
      </c>
      <c r="J7" s="3">
        <f t="shared" si="9"/>
        <v>0</v>
      </c>
      <c r="K7" s="3"/>
      <c r="L7" s="3">
        <f t="shared" si="10"/>
        <v>0</v>
      </c>
      <c r="M7" s="3">
        <f t="shared" si="11"/>
        <v>1</v>
      </c>
      <c r="N7" s="3">
        <f t="shared" si="12"/>
        <v>0</v>
      </c>
      <c r="O7" s="3">
        <f t="shared" si="13"/>
        <v>0</v>
      </c>
      <c r="P7" s="10">
        <f t="shared" si="14"/>
        <v>0</v>
      </c>
      <c r="Q7" s="10">
        <f t="shared" si="15"/>
        <v>0</v>
      </c>
      <c r="R7" s="12">
        <f t="shared" si="16"/>
        <v>0</v>
      </c>
    </row>
    <row r="8" spans="1:18" ht="30" customHeight="1" x14ac:dyDescent="0.4">
      <c r="A8" s="3">
        <v>5</v>
      </c>
      <c r="B8" s="9" t="s">
        <v>142</v>
      </c>
      <c r="C8" s="9" t="s">
        <v>143</v>
      </c>
      <c r="D8" s="3"/>
      <c r="E8" s="3"/>
      <c r="F8" s="3"/>
      <c r="G8" s="3"/>
      <c r="H8" s="3"/>
      <c r="I8" s="3">
        <f t="shared" si="8"/>
        <v>0</v>
      </c>
      <c r="J8" s="3">
        <f t="shared" si="9"/>
        <v>0</v>
      </c>
      <c r="K8" s="3"/>
      <c r="L8" s="3">
        <f t="shared" si="10"/>
        <v>0</v>
      </c>
      <c r="M8" s="3">
        <f t="shared" si="11"/>
        <v>1</v>
      </c>
      <c r="N8" s="3">
        <f t="shared" si="12"/>
        <v>0</v>
      </c>
      <c r="O8" s="3">
        <f t="shared" si="13"/>
        <v>0</v>
      </c>
      <c r="P8" s="10">
        <f t="shared" si="14"/>
        <v>0</v>
      </c>
      <c r="Q8" s="10">
        <f t="shared" si="15"/>
        <v>0</v>
      </c>
      <c r="R8" s="12">
        <f t="shared" si="16"/>
        <v>0</v>
      </c>
    </row>
    <row r="9" spans="1:18" ht="30" customHeight="1" x14ac:dyDescent="0.4">
      <c r="A9" s="3">
        <v>6</v>
      </c>
      <c r="B9" s="9" t="s">
        <v>140</v>
      </c>
      <c r="C9" s="9" t="s">
        <v>135</v>
      </c>
      <c r="D9" s="3"/>
      <c r="E9" s="3"/>
      <c r="F9" s="3"/>
      <c r="G9" s="3"/>
      <c r="H9" s="3"/>
      <c r="I9" s="3">
        <f t="shared" si="0"/>
        <v>0</v>
      </c>
      <c r="J9" s="3">
        <f t="shared" si="1"/>
        <v>0</v>
      </c>
      <c r="K9" s="3"/>
      <c r="L9" s="3">
        <f t="shared" si="2"/>
        <v>0</v>
      </c>
      <c r="M9" s="3">
        <f>RANK(L9,$L$4:$L$12)</f>
        <v>1</v>
      </c>
      <c r="N9" s="3">
        <f t="shared" si="3"/>
        <v>0</v>
      </c>
      <c r="O9" s="3">
        <f t="shared" si="4"/>
        <v>0</v>
      </c>
      <c r="P9" s="10">
        <f t="shared" si="5"/>
        <v>0</v>
      </c>
      <c r="Q9" s="10">
        <f t="shared" si="6"/>
        <v>0</v>
      </c>
      <c r="R9" s="12">
        <f t="shared" si="7"/>
        <v>0</v>
      </c>
    </row>
    <row r="10" spans="1:18" ht="19.5" x14ac:dyDescent="0.4">
      <c r="A10" s="29" t="s">
        <v>26</v>
      </c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</row>
    <row r="11" spans="1:18" ht="19.5" x14ac:dyDescent="0.4">
      <c r="C11" s="7" t="s">
        <v>19</v>
      </c>
    </row>
    <row r="12" spans="1:18" ht="33" customHeight="1" x14ac:dyDescent="0.4">
      <c r="A12" s="31" t="s">
        <v>23</v>
      </c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</row>
  </sheetData>
  <mergeCells count="6">
    <mergeCell ref="A1:M2"/>
    <mergeCell ref="N2:P2"/>
    <mergeCell ref="Q2:R2"/>
    <mergeCell ref="A10:R10"/>
    <mergeCell ref="A12:R12"/>
    <mergeCell ref="N1:R1"/>
  </mergeCells>
  <phoneticPr fontId="3" type="noConversion"/>
  <conditionalFormatting sqref="R5:R9">
    <cfRule type="cellIs" dxfId="13" priority="1" stopIfTrue="1" operator="lessThan">
      <formula>0</formula>
    </cfRule>
  </conditionalFormatting>
  <pageMargins left="0.7" right="0.7" top="0.75" bottom="0.75" header="0.3" footer="0.3"/>
  <pageSetup paperSize="9" orientation="landscape" horizontalDpi="4294967293" verticalDpi="4294967293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1"/>
  <sheetViews>
    <sheetView workbookViewId="0">
      <selection activeCell="U7" sqref="U7"/>
    </sheetView>
  </sheetViews>
  <sheetFormatPr defaultRowHeight="17" x14ac:dyDescent="0.4"/>
  <cols>
    <col min="1" max="1" width="6.6328125" customWidth="1"/>
    <col min="2" max="2" width="7.81640625" customWidth="1"/>
    <col min="3" max="3" width="10.6328125" customWidth="1"/>
    <col min="4" max="9" width="6.6328125" customWidth="1"/>
    <col min="10" max="10" width="7.81640625" customWidth="1"/>
    <col min="11" max="11" width="9.453125" customWidth="1"/>
    <col min="12" max="17" width="6.6328125" customWidth="1"/>
    <col min="18" max="18" width="12.36328125" bestFit="1" customWidth="1"/>
  </cols>
  <sheetData>
    <row r="1" spans="1:18" ht="19.5" x14ac:dyDescent="0.4">
      <c r="A1" s="27" t="s">
        <v>144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39"/>
      <c r="O1" s="40"/>
      <c r="P1" s="40"/>
      <c r="Q1" s="40"/>
      <c r="R1" s="41"/>
    </row>
    <row r="2" spans="1:18" x14ac:dyDescent="0.4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34" t="s">
        <v>273</v>
      </c>
      <c r="O2" s="35"/>
      <c r="P2" s="35"/>
      <c r="Q2" s="34" t="s">
        <v>0</v>
      </c>
      <c r="R2" s="35"/>
    </row>
    <row r="3" spans="1:18" ht="43.5" x14ac:dyDescent="0.4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19" t="s">
        <v>274</v>
      </c>
      <c r="K3" s="2" t="s">
        <v>10</v>
      </c>
      <c r="L3" s="2" t="s">
        <v>11</v>
      </c>
      <c r="M3" s="2" t="s">
        <v>12</v>
      </c>
      <c r="N3" s="2" t="s">
        <v>13</v>
      </c>
      <c r="O3" s="2" t="s">
        <v>14</v>
      </c>
      <c r="P3" s="38" t="s">
        <v>15</v>
      </c>
      <c r="Q3" s="38" t="s">
        <v>16</v>
      </c>
      <c r="R3" s="38" t="s">
        <v>17</v>
      </c>
    </row>
    <row r="4" spans="1:18" ht="30" customHeight="1" x14ac:dyDescent="0.4">
      <c r="A4" s="3">
        <v>1</v>
      </c>
      <c r="B4" s="9" t="s">
        <v>256</v>
      </c>
      <c r="C4" s="9" t="s">
        <v>135</v>
      </c>
      <c r="D4" s="17"/>
      <c r="E4" s="17"/>
      <c r="F4" s="3"/>
      <c r="G4" s="3"/>
      <c r="H4" s="3"/>
      <c r="I4" s="3">
        <f>SUM(B4:H4)</f>
        <v>0</v>
      </c>
      <c r="J4" s="3">
        <f t="shared" ref="J4:J8" si="0">SUM(P4/3)</f>
        <v>0</v>
      </c>
      <c r="K4" s="3"/>
      <c r="L4" s="3">
        <f t="shared" ref="L4:L8" si="1">SUM(J4:K4)</f>
        <v>0</v>
      </c>
      <c r="M4" s="3">
        <f>RANK(L4,$L$4:$L$11)</f>
        <v>1</v>
      </c>
      <c r="N4" s="3">
        <f>MAX(B4:H4)</f>
        <v>0</v>
      </c>
      <c r="O4" s="3">
        <f>MIN(B4:H4)</f>
        <v>0</v>
      </c>
      <c r="P4" s="10">
        <f t="shared" ref="P4:P8" si="2">SUM(I4-N4-O4)</f>
        <v>0</v>
      </c>
      <c r="Q4" s="10">
        <f t="shared" ref="Q4:Q8" si="3">AVERAGE(N4:O4)</f>
        <v>0</v>
      </c>
      <c r="R4" s="11">
        <f t="shared" ref="R4:R8" si="4">L4-Q4</f>
        <v>0</v>
      </c>
    </row>
    <row r="5" spans="1:18" ht="30" customHeight="1" x14ac:dyDescent="0.4">
      <c r="A5" s="3">
        <v>2</v>
      </c>
      <c r="B5" s="9" t="s">
        <v>262</v>
      </c>
      <c r="C5" s="9" t="s">
        <v>135</v>
      </c>
      <c r="D5" s="17"/>
      <c r="E5" s="17"/>
      <c r="F5" s="3"/>
      <c r="G5" s="3"/>
      <c r="H5" s="3"/>
      <c r="I5" s="3">
        <f>SUM(B5:H5)</f>
        <v>0</v>
      </c>
      <c r="J5" s="3">
        <f t="shared" ref="J5:J7" si="5">SUM(P5/3)</f>
        <v>0</v>
      </c>
      <c r="K5" s="3"/>
      <c r="L5" s="3">
        <f t="shared" ref="L5:L7" si="6">SUM(J5:K5)</f>
        <v>0</v>
      </c>
      <c r="M5" s="3">
        <f t="shared" ref="M5:M7" si="7">RANK(L5,$L$4:$L$11)</f>
        <v>1</v>
      </c>
      <c r="N5" s="3">
        <f>MAX(B5:H5)</f>
        <v>0</v>
      </c>
      <c r="O5" s="3">
        <f>MIN(B5:H5)</f>
        <v>0</v>
      </c>
      <c r="P5" s="10">
        <f t="shared" ref="P5:P7" si="8">SUM(I5-N5-O5)</f>
        <v>0</v>
      </c>
      <c r="Q5" s="10">
        <f t="shared" ref="Q5:Q7" si="9">AVERAGE(N5:O5)</f>
        <v>0</v>
      </c>
      <c r="R5" s="11">
        <f t="shared" ref="R5:R7" si="10">L5-Q5</f>
        <v>0</v>
      </c>
    </row>
    <row r="6" spans="1:18" ht="30" customHeight="1" x14ac:dyDescent="0.4">
      <c r="A6" s="3">
        <v>3</v>
      </c>
      <c r="B6" s="9" t="s">
        <v>127</v>
      </c>
      <c r="C6" s="9" t="s">
        <v>128</v>
      </c>
      <c r="D6" s="17"/>
      <c r="E6" s="17"/>
      <c r="F6" s="3"/>
      <c r="G6" s="3"/>
      <c r="H6" s="3"/>
      <c r="I6" s="3">
        <f>SUM(B6:H6)</f>
        <v>0</v>
      </c>
      <c r="J6" s="3">
        <f t="shared" si="5"/>
        <v>0</v>
      </c>
      <c r="K6" s="3"/>
      <c r="L6" s="3">
        <f t="shared" si="6"/>
        <v>0</v>
      </c>
      <c r="M6" s="3">
        <f t="shared" si="7"/>
        <v>1</v>
      </c>
      <c r="N6" s="3">
        <f>MAX(B6:H6)</f>
        <v>0</v>
      </c>
      <c r="O6" s="3">
        <f>MIN(B6:H6)</f>
        <v>0</v>
      </c>
      <c r="P6" s="10">
        <f t="shared" si="8"/>
        <v>0</v>
      </c>
      <c r="Q6" s="10">
        <f t="shared" si="9"/>
        <v>0</v>
      </c>
      <c r="R6" s="11">
        <f t="shared" si="10"/>
        <v>0</v>
      </c>
    </row>
    <row r="7" spans="1:18" ht="30" customHeight="1" x14ac:dyDescent="0.4">
      <c r="A7" s="3">
        <v>4</v>
      </c>
      <c r="B7" s="9" t="s">
        <v>204</v>
      </c>
      <c r="C7" s="9" t="s">
        <v>135</v>
      </c>
      <c r="D7" s="17"/>
      <c r="E7" s="17"/>
      <c r="F7" s="3"/>
      <c r="G7" s="3"/>
      <c r="H7" s="3"/>
      <c r="I7" s="3">
        <f>SUM(B7:H7)</f>
        <v>0</v>
      </c>
      <c r="J7" s="3">
        <f t="shared" si="5"/>
        <v>0</v>
      </c>
      <c r="K7" s="3"/>
      <c r="L7" s="3">
        <f t="shared" si="6"/>
        <v>0</v>
      </c>
      <c r="M7" s="3">
        <f t="shared" si="7"/>
        <v>1</v>
      </c>
      <c r="N7" s="3">
        <f>MAX(B7:H7)</f>
        <v>0</v>
      </c>
      <c r="O7" s="3">
        <f>MIN(B7:H7)</f>
        <v>0</v>
      </c>
      <c r="P7" s="10">
        <f t="shared" si="8"/>
        <v>0</v>
      </c>
      <c r="Q7" s="10">
        <f t="shared" si="9"/>
        <v>0</v>
      </c>
      <c r="R7" s="11">
        <f t="shared" si="10"/>
        <v>0</v>
      </c>
    </row>
    <row r="8" spans="1:18" ht="30" customHeight="1" x14ac:dyDescent="0.4">
      <c r="A8" s="3">
        <v>5</v>
      </c>
      <c r="B8" s="9" t="s">
        <v>261</v>
      </c>
      <c r="C8" s="9" t="s">
        <v>128</v>
      </c>
      <c r="D8" s="3"/>
      <c r="E8" s="3"/>
      <c r="F8" s="3"/>
      <c r="G8" s="3"/>
      <c r="H8" s="3"/>
      <c r="I8" s="3">
        <f t="shared" ref="I8" si="11">SUM(D8:H8)</f>
        <v>0</v>
      </c>
      <c r="J8" s="3">
        <f t="shared" si="0"/>
        <v>0</v>
      </c>
      <c r="K8" s="3"/>
      <c r="L8" s="3">
        <f t="shared" si="1"/>
        <v>0</v>
      </c>
      <c r="M8" s="3">
        <f>RANK(L8,$L$4:$L$11)</f>
        <v>1</v>
      </c>
      <c r="N8" s="3">
        <f t="shared" ref="N8" si="12">MAX(D8:H8)</f>
        <v>0</v>
      </c>
      <c r="O8" s="3">
        <f t="shared" ref="O8" si="13">MIN(D8:H8)</f>
        <v>0</v>
      </c>
      <c r="P8" s="10">
        <f t="shared" si="2"/>
        <v>0</v>
      </c>
      <c r="Q8" s="10">
        <f t="shared" si="3"/>
        <v>0</v>
      </c>
      <c r="R8" s="12">
        <f t="shared" si="4"/>
        <v>0</v>
      </c>
    </row>
    <row r="9" spans="1:18" ht="19.5" x14ac:dyDescent="0.4">
      <c r="A9" s="29" t="s">
        <v>29</v>
      </c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</row>
    <row r="10" spans="1:18" ht="19.5" x14ac:dyDescent="0.4">
      <c r="C10" s="7" t="s">
        <v>19</v>
      </c>
    </row>
    <row r="11" spans="1:18" ht="34.5" customHeight="1" x14ac:dyDescent="0.4">
      <c r="A11" s="31" t="s">
        <v>23</v>
      </c>
      <c r="B11" s="32"/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</row>
  </sheetData>
  <mergeCells count="6">
    <mergeCell ref="A1:M2"/>
    <mergeCell ref="N2:P2"/>
    <mergeCell ref="Q2:R2"/>
    <mergeCell ref="A9:R9"/>
    <mergeCell ref="A11:R11"/>
    <mergeCell ref="N1:R1"/>
  </mergeCells>
  <phoneticPr fontId="3" type="noConversion"/>
  <conditionalFormatting sqref="R8">
    <cfRule type="cellIs" dxfId="12" priority="1" stopIfTrue="1" operator="lessThan">
      <formula>0</formula>
    </cfRule>
  </conditionalFormatting>
  <pageMargins left="0.7" right="0.7" top="0.75" bottom="0.75" header="0.3" footer="0.3"/>
  <pageSetup paperSize="9" orientation="landscape" horizontalDpi="4294967293" verticalDpi="4294967293" r:id="rId1"/>
  <ignoredErrors>
    <ignoredError sqref="N5 I5:I7 O5:O7 N6:N7" formulaRange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"/>
  <sheetViews>
    <sheetView workbookViewId="0">
      <selection activeCell="U9" sqref="U9"/>
    </sheetView>
  </sheetViews>
  <sheetFormatPr defaultRowHeight="17" x14ac:dyDescent="0.4"/>
  <cols>
    <col min="1" max="1" width="6.6328125" customWidth="1"/>
    <col min="2" max="2" width="9.08984375" customWidth="1"/>
    <col min="3" max="3" width="10.08984375" customWidth="1"/>
    <col min="4" max="9" width="6.6328125" customWidth="1"/>
    <col min="10" max="10" width="7.453125" customWidth="1"/>
    <col min="11" max="11" width="8.08984375" customWidth="1"/>
    <col min="12" max="12" width="7.1796875" customWidth="1"/>
    <col min="13" max="13" width="7.36328125" customWidth="1"/>
    <col min="14" max="17" width="6.6328125" customWidth="1"/>
    <col min="18" max="18" width="12.36328125" bestFit="1" customWidth="1"/>
  </cols>
  <sheetData>
    <row r="1" spans="1:18" ht="19.5" x14ac:dyDescent="0.4">
      <c r="A1" s="27" t="s">
        <v>145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39"/>
      <c r="O1" s="40"/>
      <c r="P1" s="40"/>
      <c r="Q1" s="40"/>
      <c r="R1" s="41"/>
    </row>
    <row r="2" spans="1:18" x14ac:dyDescent="0.4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34" t="s">
        <v>273</v>
      </c>
      <c r="O2" s="35"/>
      <c r="P2" s="35"/>
      <c r="Q2" s="34" t="s">
        <v>0</v>
      </c>
      <c r="R2" s="35"/>
    </row>
    <row r="3" spans="1:18" ht="43.5" x14ac:dyDescent="0.4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19" t="s">
        <v>268</v>
      </c>
      <c r="K3" s="2" t="s">
        <v>10</v>
      </c>
      <c r="L3" s="2" t="s">
        <v>11</v>
      </c>
      <c r="M3" s="2" t="s">
        <v>12</v>
      </c>
      <c r="N3" s="2" t="s">
        <v>13</v>
      </c>
      <c r="O3" s="2" t="s">
        <v>14</v>
      </c>
      <c r="P3" s="38" t="s">
        <v>15</v>
      </c>
      <c r="Q3" s="38" t="s">
        <v>16</v>
      </c>
      <c r="R3" s="38" t="s">
        <v>17</v>
      </c>
    </row>
    <row r="4" spans="1:18" ht="30" customHeight="1" x14ac:dyDescent="0.4">
      <c r="A4" s="3">
        <v>1</v>
      </c>
      <c r="B4" s="9" t="s">
        <v>148</v>
      </c>
      <c r="C4" s="9" t="s">
        <v>135</v>
      </c>
      <c r="D4" s="3"/>
      <c r="E4" s="3"/>
      <c r="F4" s="3"/>
      <c r="G4" s="3"/>
      <c r="H4" s="3"/>
      <c r="I4" s="3">
        <f t="shared" ref="I4:I6" si="0">SUM(D4:H4)</f>
        <v>0</v>
      </c>
      <c r="J4" s="3">
        <f t="shared" ref="J4:J6" si="1">SUM(P4/3)</f>
        <v>0</v>
      </c>
      <c r="K4" s="3"/>
      <c r="L4" s="3">
        <f t="shared" ref="L4:L6" si="2">SUM(J4:K4)</f>
        <v>0</v>
      </c>
      <c r="M4" s="3">
        <f t="shared" ref="M4:M9" si="3">RANK(L4,$L$4:$L$12)</f>
        <v>1</v>
      </c>
      <c r="N4" s="3">
        <f t="shared" ref="N4:N6" si="4">MAX(D4:H4)</f>
        <v>0</v>
      </c>
      <c r="O4" s="3">
        <f t="shared" ref="O4:O6" si="5">MIN(D4:H4)</f>
        <v>0</v>
      </c>
      <c r="P4" s="10">
        <f t="shared" ref="P4:P6" si="6">SUM(I4-N4-O4)</f>
        <v>0</v>
      </c>
      <c r="Q4" s="10">
        <f t="shared" ref="Q4:Q6" si="7">AVERAGE(N4:O4)</f>
        <v>0</v>
      </c>
      <c r="R4" s="11">
        <f t="shared" ref="R4:R6" si="8">L4-Q4</f>
        <v>0</v>
      </c>
    </row>
    <row r="5" spans="1:18" ht="30" customHeight="1" x14ac:dyDescent="0.4">
      <c r="A5" s="3">
        <v>2</v>
      </c>
      <c r="B5" s="9" t="s">
        <v>149</v>
      </c>
      <c r="C5" s="9" t="s">
        <v>152</v>
      </c>
      <c r="D5" s="3"/>
      <c r="E5" s="3"/>
      <c r="F5" s="3"/>
      <c r="G5" s="3"/>
      <c r="H5" s="3"/>
      <c r="I5" s="3">
        <f t="shared" si="0"/>
        <v>0</v>
      </c>
      <c r="J5" s="3">
        <f t="shared" si="1"/>
        <v>0</v>
      </c>
      <c r="K5" s="3"/>
      <c r="L5" s="3">
        <f t="shared" si="2"/>
        <v>0</v>
      </c>
      <c r="M5" s="3">
        <f t="shared" si="3"/>
        <v>1</v>
      </c>
      <c r="N5" s="3">
        <f t="shared" si="4"/>
        <v>0</v>
      </c>
      <c r="O5" s="3">
        <f t="shared" si="5"/>
        <v>0</v>
      </c>
      <c r="P5" s="10">
        <f t="shared" si="6"/>
        <v>0</v>
      </c>
      <c r="Q5" s="10">
        <f t="shared" si="7"/>
        <v>0</v>
      </c>
      <c r="R5" s="12">
        <f t="shared" si="8"/>
        <v>0</v>
      </c>
    </row>
    <row r="6" spans="1:18" ht="30" customHeight="1" x14ac:dyDescent="0.4">
      <c r="A6" s="3">
        <v>3</v>
      </c>
      <c r="B6" s="9" t="s">
        <v>150</v>
      </c>
      <c r="C6" s="9" t="s">
        <v>152</v>
      </c>
      <c r="D6" s="3"/>
      <c r="E6" s="3"/>
      <c r="F6" s="3"/>
      <c r="G6" s="3"/>
      <c r="H6" s="3"/>
      <c r="I6" s="3">
        <f t="shared" si="0"/>
        <v>0</v>
      </c>
      <c r="J6" s="3">
        <f t="shared" si="1"/>
        <v>0</v>
      </c>
      <c r="K6" s="3"/>
      <c r="L6" s="3">
        <f t="shared" si="2"/>
        <v>0</v>
      </c>
      <c r="M6" s="3">
        <f t="shared" si="3"/>
        <v>1</v>
      </c>
      <c r="N6" s="3">
        <f t="shared" si="4"/>
        <v>0</v>
      </c>
      <c r="O6" s="3">
        <f t="shared" si="5"/>
        <v>0</v>
      </c>
      <c r="P6" s="10">
        <f t="shared" si="6"/>
        <v>0</v>
      </c>
      <c r="Q6" s="10">
        <f t="shared" si="7"/>
        <v>0</v>
      </c>
      <c r="R6" s="12">
        <f t="shared" si="8"/>
        <v>0</v>
      </c>
    </row>
    <row r="7" spans="1:18" ht="30" customHeight="1" x14ac:dyDescent="0.4">
      <c r="A7" s="3">
        <v>4</v>
      </c>
      <c r="B7" s="9" t="s">
        <v>147</v>
      </c>
      <c r="C7" s="9" t="s">
        <v>135</v>
      </c>
      <c r="D7" s="3"/>
      <c r="E7" s="3"/>
      <c r="F7" s="3"/>
      <c r="G7" s="3"/>
      <c r="H7" s="3"/>
      <c r="I7" s="3">
        <f t="shared" ref="I7:I9" si="9">SUM(D7:H7)</f>
        <v>0</v>
      </c>
      <c r="J7" s="3">
        <f t="shared" ref="J7:J9" si="10">SUM(P7/3)</f>
        <v>0</v>
      </c>
      <c r="K7" s="3"/>
      <c r="L7" s="3">
        <f t="shared" ref="L7:L9" si="11">SUM(J7:K7)</f>
        <v>0</v>
      </c>
      <c r="M7" s="3">
        <f t="shared" si="3"/>
        <v>1</v>
      </c>
      <c r="N7" s="3">
        <f t="shared" ref="N7:N9" si="12">MAX(D7:H7)</f>
        <v>0</v>
      </c>
      <c r="O7" s="3">
        <f t="shared" ref="O7:O9" si="13">MIN(D7:H7)</f>
        <v>0</v>
      </c>
      <c r="P7" s="10">
        <f t="shared" ref="P7:P9" si="14">SUM(I7-N7-O7)</f>
        <v>0</v>
      </c>
      <c r="Q7" s="10">
        <f t="shared" ref="Q7:Q9" si="15">AVERAGE(N7:O7)</f>
        <v>0</v>
      </c>
      <c r="R7" s="12">
        <f t="shared" ref="R7:R9" si="16">L7-Q7</f>
        <v>0</v>
      </c>
    </row>
    <row r="8" spans="1:18" ht="30" customHeight="1" x14ac:dyDescent="0.4">
      <c r="A8" s="3">
        <v>5</v>
      </c>
      <c r="B8" s="9" t="s">
        <v>151</v>
      </c>
      <c r="C8" s="9" t="s">
        <v>152</v>
      </c>
      <c r="D8" s="3"/>
      <c r="E8" s="3"/>
      <c r="F8" s="3"/>
      <c r="G8" s="3"/>
      <c r="H8" s="3"/>
      <c r="I8" s="3">
        <f t="shared" si="9"/>
        <v>0</v>
      </c>
      <c r="J8" s="3">
        <f t="shared" si="10"/>
        <v>0</v>
      </c>
      <c r="K8" s="3"/>
      <c r="L8" s="3">
        <f t="shared" si="11"/>
        <v>0</v>
      </c>
      <c r="M8" s="3">
        <f t="shared" si="3"/>
        <v>1</v>
      </c>
      <c r="N8" s="3">
        <f t="shared" si="12"/>
        <v>0</v>
      </c>
      <c r="O8" s="3">
        <f t="shared" si="13"/>
        <v>0</v>
      </c>
      <c r="P8" s="10">
        <f t="shared" si="14"/>
        <v>0</v>
      </c>
      <c r="Q8" s="10">
        <f t="shared" si="15"/>
        <v>0</v>
      </c>
      <c r="R8" s="12">
        <f t="shared" si="16"/>
        <v>0</v>
      </c>
    </row>
    <row r="9" spans="1:18" ht="30" customHeight="1" x14ac:dyDescent="0.4">
      <c r="A9" s="3">
        <v>6</v>
      </c>
      <c r="B9" s="9" t="s">
        <v>146</v>
      </c>
      <c r="C9" s="9" t="s">
        <v>135</v>
      </c>
      <c r="D9" s="3"/>
      <c r="E9" s="3"/>
      <c r="F9" s="3"/>
      <c r="G9" s="3"/>
      <c r="H9" s="3"/>
      <c r="I9" s="3">
        <f t="shared" si="9"/>
        <v>0</v>
      </c>
      <c r="J9" s="3">
        <f t="shared" si="10"/>
        <v>0</v>
      </c>
      <c r="K9" s="3"/>
      <c r="L9" s="3">
        <f t="shared" si="11"/>
        <v>0</v>
      </c>
      <c r="M9" s="3">
        <f t="shared" si="3"/>
        <v>1</v>
      </c>
      <c r="N9" s="3">
        <f t="shared" si="12"/>
        <v>0</v>
      </c>
      <c r="O9" s="3">
        <f t="shared" si="13"/>
        <v>0</v>
      </c>
      <c r="P9" s="10">
        <f t="shared" si="14"/>
        <v>0</v>
      </c>
      <c r="Q9" s="10">
        <f t="shared" si="15"/>
        <v>0</v>
      </c>
      <c r="R9" s="12">
        <f t="shared" si="16"/>
        <v>0</v>
      </c>
    </row>
    <row r="10" spans="1:18" ht="19.5" x14ac:dyDescent="0.4">
      <c r="A10" s="29" t="s">
        <v>26</v>
      </c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</row>
    <row r="11" spans="1:18" ht="19.5" x14ac:dyDescent="0.4">
      <c r="C11" s="7" t="s">
        <v>19</v>
      </c>
    </row>
    <row r="12" spans="1:18" ht="41" customHeight="1" x14ac:dyDescent="0.4">
      <c r="A12" s="31" t="s">
        <v>23</v>
      </c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</row>
  </sheetData>
  <mergeCells count="6">
    <mergeCell ref="A1:M2"/>
    <mergeCell ref="N2:P2"/>
    <mergeCell ref="Q2:R2"/>
    <mergeCell ref="A10:R10"/>
    <mergeCell ref="A12:R12"/>
    <mergeCell ref="N1:R1"/>
  </mergeCells>
  <phoneticPr fontId="3" type="noConversion"/>
  <conditionalFormatting sqref="R5:R9">
    <cfRule type="cellIs" dxfId="11" priority="1" stopIfTrue="1" operator="lessThan">
      <formula>0</formula>
    </cfRule>
  </conditionalFormatting>
  <pageMargins left="0.7" right="0.7" top="0.75" bottom="0.75" header="0.3" footer="0.3"/>
  <pageSetup paperSize="9" orientation="landscape" horizontalDpi="4294967293" verticalDpi="4294967293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"/>
  <sheetViews>
    <sheetView workbookViewId="0">
      <selection activeCell="T9" sqref="T9"/>
    </sheetView>
  </sheetViews>
  <sheetFormatPr defaultRowHeight="17" x14ac:dyDescent="0.4"/>
  <cols>
    <col min="1" max="1" width="6.6328125" customWidth="1"/>
    <col min="2" max="2" width="8.453125" customWidth="1"/>
    <col min="3" max="3" width="10.1796875" customWidth="1"/>
    <col min="4" max="10" width="6.6328125" customWidth="1"/>
    <col min="11" max="11" width="8.6328125" customWidth="1"/>
    <col min="12" max="17" width="6.6328125" customWidth="1"/>
    <col min="18" max="18" width="12.36328125" bestFit="1" customWidth="1"/>
  </cols>
  <sheetData>
    <row r="1" spans="1:18" ht="19.5" x14ac:dyDescent="0.4">
      <c r="A1" s="27" t="s">
        <v>153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39"/>
      <c r="O1" s="40"/>
      <c r="P1" s="40"/>
      <c r="Q1" s="40"/>
      <c r="R1" s="41"/>
    </row>
    <row r="2" spans="1:18" x14ac:dyDescent="0.4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34" t="s">
        <v>273</v>
      </c>
      <c r="O2" s="35"/>
      <c r="P2" s="35"/>
      <c r="Q2" s="34" t="s">
        <v>0</v>
      </c>
      <c r="R2" s="35"/>
    </row>
    <row r="3" spans="1:18" ht="43.5" x14ac:dyDescent="0.4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19" t="s">
        <v>268</v>
      </c>
      <c r="K3" s="2" t="s">
        <v>10</v>
      </c>
      <c r="L3" s="2" t="s">
        <v>11</v>
      </c>
      <c r="M3" s="2" t="s">
        <v>12</v>
      </c>
      <c r="N3" s="2" t="s">
        <v>13</v>
      </c>
      <c r="O3" s="2" t="s">
        <v>14</v>
      </c>
      <c r="P3" s="38" t="s">
        <v>15</v>
      </c>
      <c r="Q3" s="38" t="s">
        <v>16</v>
      </c>
      <c r="R3" s="38" t="s">
        <v>17</v>
      </c>
    </row>
    <row r="4" spans="1:18" ht="30" customHeight="1" x14ac:dyDescent="0.4">
      <c r="A4" s="3">
        <v>1</v>
      </c>
      <c r="B4" s="9" t="s">
        <v>159</v>
      </c>
      <c r="C4" s="9" t="s">
        <v>158</v>
      </c>
      <c r="D4" s="3"/>
      <c r="E4" s="3"/>
      <c r="F4" s="3"/>
      <c r="G4" s="3"/>
      <c r="H4" s="3"/>
      <c r="I4" s="3">
        <f t="shared" ref="I4:I7" si="0">SUM(D4:H4)</f>
        <v>0</v>
      </c>
      <c r="J4" s="3">
        <f t="shared" ref="J4:J7" si="1">SUM(P4/3)</f>
        <v>0</v>
      </c>
      <c r="K4" s="3"/>
      <c r="L4" s="3">
        <f t="shared" ref="L4:L7" si="2">SUM(J4:K4)</f>
        <v>0</v>
      </c>
      <c r="M4" s="3">
        <f>RANK(L4,$L$4:$L$10)</f>
        <v>1</v>
      </c>
      <c r="N4" s="3">
        <f t="shared" ref="N4:N7" si="3">MAX(D4:H4)</f>
        <v>0</v>
      </c>
      <c r="O4" s="3">
        <f t="shared" ref="O4:O7" si="4">MIN(D4:H4)</f>
        <v>0</v>
      </c>
      <c r="P4" s="10">
        <f t="shared" ref="P4:P7" si="5">SUM(I4-N4-O4)</f>
        <v>0</v>
      </c>
      <c r="Q4" s="10">
        <f t="shared" ref="Q4:Q7" si="6">AVERAGE(N4:O4)</f>
        <v>0</v>
      </c>
      <c r="R4" s="11">
        <f t="shared" ref="R4:R7" si="7">L4-Q4</f>
        <v>0</v>
      </c>
    </row>
    <row r="5" spans="1:18" ht="30" customHeight="1" x14ac:dyDescent="0.4">
      <c r="A5" s="3">
        <v>2</v>
      </c>
      <c r="B5" s="9" t="s">
        <v>157</v>
      </c>
      <c r="C5" s="9" t="s">
        <v>158</v>
      </c>
      <c r="D5" s="3"/>
      <c r="E5" s="3"/>
      <c r="F5" s="3"/>
      <c r="G5" s="3"/>
      <c r="H5" s="3"/>
      <c r="I5" s="3">
        <f t="shared" si="0"/>
        <v>0</v>
      </c>
      <c r="J5" s="3">
        <f t="shared" si="1"/>
        <v>0</v>
      </c>
      <c r="K5" s="3"/>
      <c r="L5" s="3">
        <f t="shared" si="2"/>
        <v>0</v>
      </c>
      <c r="M5" s="3">
        <f>RANK(L5,$L$4:$L$10)</f>
        <v>1</v>
      </c>
      <c r="N5" s="3">
        <f t="shared" si="3"/>
        <v>0</v>
      </c>
      <c r="O5" s="3">
        <f t="shared" si="4"/>
        <v>0</v>
      </c>
      <c r="P5" s="10">
        <f t="shared" si="5"/>
        <v>0</v>
      </c>
      <c r="Q5" s="10">
        <f t="shared" si="6"/>
        <v>0</v>
      </c>
      <c r="R5" s="12">
        <f t="shared" si="7"/>
        <v>0</v>
      </c>
    </row>
    <row r="6" spans="1:18" ht="30" customHeight="1" x14ac:dyDescent="0.4">
      <c r="A6" s="3">
        <v>3</v>
      </c>
      <c r="B6" s="9" t="s">
        <v>155</v>
      </c>
      <c r="C6" s="9" t="s">
        <v>156</v>
      </c>
      <c r="D6" s="3"/>
      <c r="E6" s="3"/>
      <c r="F6" s="3"/>
      <c r="G6" s="3"/>
      <c r="H6" s="3"/>
      <c r="I6" s="3">
        <f t="shared" si="0"/>
        <v>0</v>
      </c>
      <c r="J6" s="3">
        <f t="shared" si="1"/>
        <v>0</v>
      </c>
      <c r="K6" s="3"/>
      <c r="L6" s="3">
        <f t="shared" si="2"/>
        <v>0</v>
      </c>
      <c r="M6" s="3">
        <f>RANK(L6,$L$4:$L$10)</f>
        <v>1</v>
      </c>
      <c r="N6" s="3">
        <f t="shared" si="3"/>
        <v>0</v>
      </c>
      <c r="O6" s="3">
        <f t="shared" si="4"/>
        <v>0</v>
      </c>
      <c r="P6" s="10">
        <f t="shared" si="5"/>
        <v>0</v>
      </c>
      <c r="Q6" s="10">
        <f t="shared" si="6"/>
        <v>0</v>
      </c>
      <c r="R6" s="12">
        <f t="shared" si="7"/>
        <v>0</v>
      </c>
    </row>
    <row r="7" spans="1:18" ht="30" customHeight="1" x14ac:dyDescent="0.4">
      <c r="A7" s="3">
        <v>4</v>
      </c>
      <c r="B7" s="9" t="s">
        <v>160</v>
      </c>
      <c r="C7" s="9" t="s">
        <v>158</v>
      </c>
      <c r="D7" s="3"/>
      <c r="E7" s="3"/>
      <c r="F7" s="3"/>
      <c r="G7" s="3"/>
      <c r="H7" s="3"/>
      <c r="I7" s="3">
        <f t="shared" si="0"/>
        <v>0</v>
      </c>
      <c r="J7" s="3">
        <f t="shared" si="1"/>
        <v>0</v>
      </c>
      <c r="K7" s="3"/>
      <c r="L7" s="3">
        <f t="shared" si="2"/>
        <v>0</v>
      </c>
      <c r="M7" s="3">
        <f>RANK(L7,$L$4:$L$10)</f>
        <v>1</v>
      </c>
      <c r="N7" s="3">
        <f t="shared" si="3"/>
        <v>0</v>
      </c>
      <c r="O7" s="3">
        <f t="shared" si="4"/>
        <v>0</v>
      </c>
      <c r="P7" s="10">
        <f t="shared" si="5"/>
        <v>0</v>
      </c>
      <c r="Q7" s="10">
        <f t="shared" si="6"/>
        <v>0</v>
      </c>
      <c r="R7" s="12">
        <f t="shared" si="7"/>
        <v>0</v>
      </c>
    </row>
    <row r="8" spans="1:18" ht="19.5" x14ac:dyDescent="0.4">
      <c r="A8" s="18" t="s">
        <v>25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</row>
    <row r="9" spans="1:18" ht="19.5" x14ac:dyDescent="0.4">
      <c r="C9" s="7" t="s">
        <v>154</v>
      </c>
    </row>
    <row r="10" spans="1:18" ht="36.5" customHeight="1" x14ac:dyDescent="0.4">
      <c r="A10" s="31" t="s">
        <v>23</v>
      </c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</row>
  </sheetData>
  <mergeCells count="5">
    <mergeCell ref="A1:M2"/>
    <mergeCell ref="N2:P2"/>
    <mergeCell ref="Q2:R2"/>
    <mergeCell ref="A10:R10"/>
    <mergeCell ref="N1:R1"/>
  </mergeCells>
  <phoneticPr fontId="3" type="noConversion"/>
  <conditionalFormatting sqref="R5:R7">
    <cfRule type="cellIs" dxfId="10" priority="1" stopIfTrue="1" operator="lessThan">
      <formula>0</formula>
    </cfRule>
  </conditionalFormatting>
  <pageMargins left="0.7" right="0.7" top="0.75" bottom="0.75" header="0.3" footer="0.3"/>
  <pageSetup paperSize="9" orientation="landscape" horizontalDpi="4294967293" verticalDpi="4294967293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3"/>
  <sheetViews>
    <sheetView topLeftCell="A4" zoomScale="71" zoomScaleNormal="71" workbookViewId="0">
      <selection activeCell="A20" sqref="A20:R20"/>
    </sheetView>
  </sheetViews>
  <sheetFormatPr defaultRowHeight="17" x14ac:dyDescent="0.4"/>
  <cols>
    <col min="1" max="1" width="6.6328125" customWidth="1"/>
    <col min="2" max="2" width="8.6328125" customWidth="1"/>
    <col min="3" max="3" width="11.36328125" customWidth="1"/>
    <col min="4" max="9" width="6.6328125" customWidth="1"/>
    <col min="10" max="10" width="7.6328125" customWidth="1"/>
    <col min="11" max="11" width="10.08984375" customWidth="1"/>
    <col min="12" max="17" width="6.6328125" customWidth="1"/>
    <col min="18" max="18" width="12.36328125" bestFit="1" customWidth="1"/>
  </cols>
  <sheetData>
    <row r="1" spans="1:18" ht="19.5" x14ac:dyDescent="0.4">
      <c r="A1" s="27" t="s">
        <v>178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39"/>
      <c r="O1" s="40"/>
      <c r="P1" s="40"/>
      <c r="Q1" s="40"/>
      <c r="R1" s="41"/>
    </row>
    <row r="2" spans="1:18" x14ac:dyDescent="0.4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34" t="s">
        <v>273</v>
      </c>
      <c r="O2" s="35"/>
      <c r="P2" s="35"/>
      <c r="Q2" s="34" t="s">
        <v>0</v>
      </c>
      <c r="R2" s="35"/>
    </row>
    <row r="3" spans="1:18" ht="43.5" x14ac:dyDescent="0.4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19" t="s">
        <v>274</v>
      </c>
      <c r="K3" s="2" t="s">
        <v>10</v>
      </c>
      <c r="L3" s="2" t="s">
        <v>11</v>
      </c>
      <c r="M3" s="2" t="s">
        <v>12</v>
      </c>
      <c r="N3" s="2" t="s">
        <v>13</v>
      </c>
      <c r="O3" s="2" t="s">
        <v>14</v>
      </c>
      <c r="P3" s="38" t="s">
        <v>15</v>
      </c>
      <c r="Q3" s="38" t="s">
        <v>16</v>
      </c>
      <c r="R3" s="38" t="s">
        <v>17</v>
      </c>
    </row>
    <row r="4" spans="1:18" ht="30" customHeight="1" x14ac:dyDescent="0.4">
      <c r="A4" s="3">
        <v>1</v>
      </c>
      <c r="B4" s="9" t="s">
        <v>168</v>
      </c>
      <c r="C4" s="9" t="s">
        <v>36</v>
      </c>
      <c r="D4" s="3"/>
      <c r="E4" s="3"/>
      <c r="F4" s="3"/>
      <c r="G4" s="3"/>
      <c r="H4" s="3"/>
      <c r="I4" s="3">
        <f t="shared" ref="I4:I6" si="0">SUM(D4:H4)</f>
        <v>0</v>
      </c>
      <c r="J4" s="3">
        <f t="shared" ref="J4:J6" si="1">SUM(P4/3)</f>
        <v>0</v>
      </c>
      <c r="K4" s="3"/>
      <c r="L4" s="3">
        <f t="shared" ref="L4:L6" si="2">SUM(J4:K4)</f>
        <v>0</v>
      </c>
      <c r="M4" s="3">
        <f>RANK(L4,$L$4:$L$22)</f>
        <v>1</v>
      </c>
      <c r="N4" s="3">
        <f t="shared" ref="N4:N6" si="3">MAX(D4:H4)</f>
        <v>0</v>
      </c>
      <c r="O4" s="3">
        <f t="shared" ref="O4:O6" si="4">MIN(D4:H4)</f>
        <v>0</v>
      </c>
      <c r="P4" s="10">
        <f t="shared" ref="P4:P6" si="5">SUM(I4-N4-O4)</f>
        <v>0</v>
      </c>
      <c r="Q4" s="10">
        <f t="shared" ref="Q4:Q6" si="6">AVERAGE(N4:O4)</f>
        <v>0</v>
      </c>
      <c r="R4" s="11">
        <f t="shared" ref="R4:R6" si="7">L4-Q4</f>
        <v>0</v>
      </c>
    </row>
    <row r="5" spans="1:18" ht="30" customHeight="1" x14ac:dyDescent="0.4">
      <c r="A5" s="3">
        <v>2</v>
      </c>
      <c r="B5" s="9" t="s">
        <v>169</v>
      </c>
      <c r="C5" s="9" t="s">
        <v>170</v>
      </c>
      <c r="D5" s="3"/>
      <c r="E5" s="3"/>
      <c r="F5" s="3"/>
      <c r="G5" s="3"/>
      <c r="H5" s="3"/>
      <c r="I5" s="3">
        <f t="shared" si="0"/>
        <v>0</v>
      </c>
      <c r="J5" s="3">
        <f t="shared" si="1"/>
        <v>0</v>
      </c>
      <c r="K5" s="3"/>
      <c r="L5" s="3">
        <f t="shared" si="2"/>
        <v>0</v>
      </c>
      <c r="M5" s="3">
        <f>RANK(L5,$L$4:$L$22)</f>
        <v>1</v>
      </c>
      <c r="N5" s="3">
        <f t="shared" si="3"/>
        <v>0</v>
      </c>
      <c r="O5" s="3">
        <f t="shared" si="4"/>
        <v>0</v>
      </c>
      <c r="P5" s="10">
        <f t="shared" si="5"/>
        <v>0</v>
      </c>
      <c r="Q5" s="10">
        <f t="shared" si="6"/>
        <v>0</v>
      </c>
      <c r="R5" s="12">
        <f t="shared" si="7"/>
        <v>0</v>
      </c>
    </row>
    <row r="6" spans="1:18" ht="30" customHeight="1" x14ac:dyDescent="0.4">
      <c r="A6" s="3">
        <v>3</v>
      </c>
      <c r="B6" s="9" t="s">
        <v>174</v>
      </c>
      <c r="C6" s="9" t="s">
        <v>111</v>
      </c>
      <c r="D6" s="3"/>
      <c r="E6" s="3"/>
      <c r="F6" s="3"/>
      <c r="G6" s="3"/>
      <c r="H6" s="3"/>
      <c r="I6" s="3">
        <f t="shared" si="0"/>
        <v>0</v>
      </c>
      <c r="J6" s="3">
        <f t="shared" si="1"/>
        <v>0</v>
      </c>
      <c r="K6" s="3"/>
      <c r="L6" s="3">
        <f t="shared" si="2"/>
        <v>0</v>
      </c>
      <c r="M6" s="3">
        <f>RANK(L6,$L$4:$L$22)</f>
        <v>1</v>
      </c>
      <c r="N6" s="3">
        <f t="shared" si="3"/>
        <v>0</v>
      </c>
      <c r="O6" s="3">
        <f t="shared" si="4"/>
        <v>0</v>
      </c>
      <c r="P6" s="10">
        <f t="shared" si="5"/>
        <v>0</v>
      </c>
      <c r="Q6" s="10">
        <f t="shared" si="6"/>
        <v>0</v>
      </c>
      <c r="R6" s="12">
        <f t="shared" si="7"/>
        <v>0</v>
      </c>
    </row>
    <row r="7" spans="1:18" ht="30" customHeight="1" x14ac:dyDescent="0.4">
      <c r="A7" s="3">
        <v>4</v>
      </c>
      <c r="B7" s="9" t="s">
        <v>175</v>
      </c>
      <c r="C7" s="9" t="s">
        <v>36</v>
      </c>
      <c r="D7" s="3"/>
      <c r="E7" s="3"/>
      <c r="F7" s="3"/>
      <c r="G7" s="3"/>
      <c r="H7" s="3"/>
      <c r="I7" s="3">
        <f t="shared" ref="I7:I17" si="8">SUM(D7:H7)</f>
        <v>0</v>
      </c>
      <c r="J7" s="3">
        <f t="shared" ref="J7:J17" si="9">SUM(P7/3)</f>
        <v>0</v>
      </c>
      <c r="K7" s="3"/>
      <c r="L7" s="3">
        <f t="shared" ref="L7:L17" si="10">SUM(J7:K7)</f>
        <v>0</v>
      </c>
      <c r="M7" s="3">
        <f t="shared" ref="M7:M17" si="11">RANK(L7,$L$4:$L$22)</f>
        <v>1</v>
      </c>
      <c r="N7" s="3">
        <f t="shared" ref="N7:N17" si="12">MAX(D7:H7)</f>
        <v>0</v>
      </c>
      <c r="O7" s="3">
        <f t="shared" ref="O7:O17" si="13">MIN(D7:H7)</f>
        <v>0</v>
      </c>
      <c r="P7" s="10">
        <f t="shared" ref="P7:P17" si="14">SUM(I7-N7-O7)</f>
        <v>0</v>
      </c>
      <c r="Q7" s="10">
        <f t="shared" ref="Q7:Q17" si="15">AVERAGE(N7:O7)</f>
        <v>0</v>
      </c>
      <c r="R7" s="11">
        <f t="shared" ref="R7:R17" si="16">L7-Q7</f>
        <v>0</v>
      </c>
    </row>
    <row r="8" spans="1:18" ht="30" customHeight="1" x14ac:dyDescent="0.4">
      <c r="A8" s="3">
        <v>5</v>
      </c>
      <c r="B8" s="9" t="s">
        <v>176</v>
      </c>
      <c r="C8" s="9" t="s">
        <v>38</v>
      </c>
      <c r="D8" s="3"/>
      <c r="E8" s="3"/>
      <c r="F8" s="3"/>
      <c r="G8" s="3"/>
      <c r="H8" s="3"/>
      <c r="I8" s="3">
        <f t="shared" si="8"/>
        <v>0</v>
      </c>
      <c r="J8" s="3">
        <f t="shared" si="9"/>
        <v>0</v>
      </c>
      <c r="K8" s="3"/>
      <c r="L8" s="3">
        <f t="shared" si="10"/>
        <v>0</v>
      </c>
      <c r="M8" s="3">
        <f t="shared" si="11"/>
        <v>1</v>
      </c>
      <c r="N8" s="3">
        <f t="shared" si="12"/>
        <v>0</v>
      </c>
      <c r="O8" s="3">
        <f t="shared" si="13"/>
        <v>0</v>
      </c>
      <c r="P8" s="10">
        <f t="shared" si="14"/>
        <v>0</v>
      </c>
      <c r="Q8" s="10">
        <f t="shared" si="15"/>
        <v>0</v>
      </c>
      <c r="R8" s="11">
        <f t="shared" si="16"/>
        <v>0</v>
      </c>
    </row>
    <row r="9" spans="1:18" ht="30" customHeight="1" x14ac:dyDescent="0.4">
      <c r="A9" s="3">
        <v>6</v>
      </c>
      <c r="B9" s="9" t="s">
        <v>162</v>
      </c>
      <c r="C9" s="9" t="s">
        <v>156</v>
      </c>
      <c r="D9" s="3"/>
      <c r="E9" s="3"/>
      <c r="F9" s="3"/>
      <c r="G9" s="3"/>
      <c r="H9" s="3"/>
      <c r="I9" s="3">
        <f t="shared" si="8"/>
        <v>0</v>
      </c>
      <c r="J9" s="3">
        <f t="shared" si="9"/>
        <v>0</v>
      </c>
      <c r="K9" s="3"/>
      <c r="L9" s="3">
        <f t="shared" si="10"/>
        <v>0</v>
      </c>
      <c r="M9" s="3">
        <f t="shared" si="11"/>
        <v>1</v>
      </c>
      <c r="N9" s="3">
        <f t="shared" si="12"/>
        <v>0</v>
      </c>
      <c r="O9" s="3">
        <f t="shared" si="13"/>
        <v>0</v>
      </c>
      <c r="P9" s="10">
        <f t="shared" si="14"/>
        <v>0</v>
      </c>
      <c r="Q9" s="10">
        <f t="shared" si="15"/>
        <v>0</v>
      </c>
      <c r="R9" s="11">
        <f t="shared" si="16"/>
        <v>0</v>
      </c>
    </row>
    <row r="10" spans="1:18" ht="30" customHeight="1" x14ac:dyDescent="0.4">
      <c r="A10" s="3">
        <v>7</v>
      </c>
      <c r="B10" s="9" t="s">
        <v>163</v>
      </c>
      <c r="C10" s="9" t="s">
        <v>164</v>
      </c>
      <c r="D10" s="3"/>
      <c r="E10" s="3"/>
      <c r="F10" s="3"/>
      <c r="G10" s="3"/>
      <c r="H10" s="3"/>
      <c r="I10" s="3">
        <f t="shared" si="8"/>
        <v>0</v>
      </c>
      <c r="J10" s="3">
        <f t="shared" si="9"/>
        <v>0</v>
      </c>
      <c r="K10" s="3"/>
      <c r="L10" s="3">
        <f t="shared" si="10"/>
        <v>0</v>
      </c>
      <c r="M10" s="3">
        <f t="shared" si="11"/>
        <v>1</v>
      </c>
      <c r="N10" s="3">
        <f t="shared" si="12"/>
        <v>0</v>
      </c>
      <c r="O10" s="3">
        <f t="shared" si="13"/>
        <v>0</v>
      </c>
      <c r="P10" s="10">
        <f t="shared" si="14"/>
        <v>0</v>
      </c>
      <c r="Q10" s="10">
        <f t="shared" si="15"/>
        <v>0</v>
      </c>
      <c r="R10" s="11">
        <f t="shared" si="16"/>
        <v>0</v>
      </c>
    </row>
    <row r="11" spans="1:18" ht="30" customHeight="1" x14ac:dyDescent="0.4">
      <c r="A11" s="3">
        <v>8</v>
      </c>
      <c r="B11" s="9" t="s">
        <v>166</v>
      </c>
      <c r="C11" s="9" t="s">
        <v>167</v>
      </c>
      <c r="D11" s="3"/>
      <c r="E11" s="3"/>
      <c r="F11" s="3"/>
      <c r="G11" s="3"/>
      <c r="H11" s="3"/>
      <c r="I11" s="3">
        <f t="shared" si="8"/>
        <v>0</v>
      </c>
      <c r="J11" s="3">
        <f t="shared" si="9"/>
        <v>0</v>
      </c>
      <c r="K11" s="3"/>
      <c r="L11" s="3">
        <f t="shared" si="10"/>
        <v>0</v>
      </c>
      <c r="M11" s="3">
        <f t="shared" si="11"/>
        <v>1</v>
      </c>
      <c r="N11" s="3">
        <f t="shared" si="12"/>
        <v>0</v>
      </c>
      <c r="O11" s="3">
        <f t="shared" si="13"/>
        <v>0</v>
      </c>
      <c r="P11" s="10">
        <f t="shared" si="14"/>
        <v>0</v>
      </c>
      <c r="Q11" s="10">
        <f t="shared" si="15"/>
        <v>0</v>
      </c>
      <c r="R11" s="11">
        <f t="shared" si="16"/>
        <v>0</v>
      </c>
    </row>
    <row r="12" spans="1:18" ht="30" customHeight="1" x14ac:dyDescent="0.4">
      <c r="A12" s="3">
        <v>9</v>
      </c>
      <c r="B12" s="9" t="s">
        <v>171</v>
      </c>
      <c r="C12" s="9" t="s">
        <v>170</v>
      </c>
      <c r="D12" s="3"/>
      <c r="E12" s="3"/>
      <c r="F12" s="3"/>
      <c r="G12" s="3"/>
      <c r="H12" s="3"/>
      <c r="I12" s="3">
        <f t="shared" si="8"/>
        <v>0</v>
      </c>
      <c r="J12" s="3">
        <f t="shared" si="9"/>
        <v>0</v>
      </c>
      <c r="K12" s="3"/>
      <c r="L12" s="3">
        <f t="shared" si="10"/>
        <v>0</v>
      </c>
      <c r="M12" s="3">
        <f t="shared" si="11"/>
        <v>1</v>
      </c>
      <c r="N12" s="3">
        <f t="shared" si="12"/>
        <v>0</v>
      </c>
      <c r="O12" s="3">
        <f t="shared" si="13"/>
        <v>0</v>
      </c>
      <c r="P12" s="10">
        <f t="shared" si="14"/>
        <v>0</v>
      </c>
      <c r="Q12" s="10">
        <f t="shared" si="15"/>
        <v>0</v>
      </c>
      <c r="R12" s="11">
        <f t="shared" si="16"/>
        <v>0</v>
      </c>
    </row>
    <row r="13" spans="1:18" ht="30" customHeight="1" x14ac:dyDescent="0.4">
      <c r="A13" s="3">
        <v>10</v>
      </c>
      <c r="B13" s="9" t="s">
        <v>172</v>
      </c>
      <c r="C13" s="9" t="s">
        <v>103</v>
      </c>
      <c r="D13" s="3"/>
      <c r="E13" s="3"/>
      <c r="F13" s="3"/>
      <c r="G13" s="3"/>
      <c r="H13" s="3"/>
      <c r="I13" s="3">
        <f t="shared" si="8"/>
        <v>0</v>
      </c>
      <c r="J13" s="3">
        <f t="shared" si="9"/>
        <v>0</v>
      </c>
      <c r="K13" s="3"/>
      <c r="L13" s="3">
        <f t="shared" si="10"/>
        <v>0</v>
      </c>
      <c r="M13" s="3">
        <f t="shared" si="11"/>
        <v>1</v>
      </c>
      <c r="N13" s="3">
        <f t="shared" si="12"/>
        <v>0</v>
      </c>
      <c r="O13" s="3">
        <f t="shared" si="13"/>
        <v>0</v>
      </c>
      <c r="P13" s="10">
        <f t="shared" si="14"/>
        <v>0</v>
      </c>
      <c r="Q13" s="10">
        <f t="shared" si="15"/>
        <v>0</v>
      </c>
      <c r="R13" s="11">
        <f t="shared" si="16"/>
        <v>0</v>
      </c>
    </row>
    <row r="14" spans="1:18" ht="30" customHeight="1" x14ac:dyDescent="0.4">
      <c r="A14" s="3">
        <v>11</v>
      </c>
      <c r="B14" s="9" t="s">
        <v>173</v>
      </c>
      <c r="C14" s="9" t="s">
        <v>111</v>
      </c>
      <c r="D14" s="3"/>
      <c r="E14" s="3"/>
      <c r="F14" s="3"/>
      <c r="G14" s="3"/>
      <c r="H14" s="3"/>
      <c r="I14" s="3">
        <f t="shared" si="8"/>
        <v>0</v>
      </c>
      <c r="J14" s="3">
        <f t="shared" si="9"/>
        <v>0</v>
      </c>
      <c r="K14" s="3"/>
      <c r="L14" s="3">
        <f t="shared" si="10"/>
        <v>0</v>
      </c>
      <c r="M14" s="3">
        <f t="shared" si="11"/>
        <v>1</v>
      </c>
      <c r="N14" s="3">
        <f t="shared" si="12"/>
        <v>0</v>
      </c>
      <c r="O14" s="3">
        <f t="shared" si="13"/>
        <v>0</v>
      </c>
      <c r="P14" s="10">
        <f t="shared" si="14"/>
        <v>0</v>
      </c>
      <c r="Q14" s="10">
        <f t="shared" si="15"/>
        <v>0</v>
      </c>
      <c r="R14" s="11">
        <f t="shared" si="16"/>
        <v>0</v>
      </c>
    </row>
    <row r="15" spans="1:18" ht="30" customHeight="1" x14ac:dyDescent="0.4">
      <c r="A15" s="3">
        <v>12</v>
      </c>
      <c r="B15" s="9" t="s">
        <v>78</v>
      </c>
      <c r="C15" s="9" t="s">
        <v>38</v>
      </c>
      <c r="D15" s="3"/>
      <c r="E15" s="3"/>
      <c r="F15" s="3"/>
      <c r="G15" s="3"/>
      <c r="H15" s="3"/>
      <c r="I15" s="3">
        <f t="shared" si="8"/>
        <v>0</v>
      </c>
      <c r="J15" s="3">
        <f t="shared" si="9"/>
        <v>0</v>
      </c>
      <c r="K15" s="3"/>
      <c r="L15" s="3">
        <f t="shared" si="10"/>
        <v>0</v>
      </c>
      <c r="M15" s="3">
        <f t="shared" si="11"/>
        <v>1</v>
      </c>
      <c r="N15" s="3">
        <f t="shared" si="12"/>
        <v>0</v>
      </c>
      <c r="O15" s="3">
        <f t="shared" si="13"/>
        <v>0</v>
      </c>
      <c r="P15" s="10">
        <f t="shared" si="14"/>
        <v>0</v>
      </c>
      <c r="Q15" s="10">
        <f t="shared" si="15"/>
        <v>0</v>
      </c>
      <c r="R15" s="11">
        <f t="shared" si="16"/>
        <v>0</v>
      </c>
    </row>
    <row r="16" spans="1:18" ht="30" customHeight="1" x14ac:dyDescent="0.4">
      <c r="A16" s="3">
        <v>13</v>
      </c>
      <c r="B16" s="9" t="s">
        <v>177</v>
      </c>
      <c r="C16" s="9" t="s">
        <v>36</v>
      </c>
      <c r="D16" s="3"/>
      <c r="E16" s="3"/>
      <c r="F16" s="3"/>
      <c r="G16" s="3"/>
      <c r="H16" s="3"/>
      <c r="I16" s="3">
        <f t="shared" si="8"/>
        <v>0</v>
      </c>
      <c r="J16" s="3">
        <f t="shared" si="9"/>
        <v>0</v>
      </c>
      <c r="K16" s="3"/>
      <c r="L16" s="3">
        <f t="shared" si="10"/>
        <v>0</v>
      </c>
      <c r="M16" s="3">
        <f t="shared" si="11"/>
        <v>1</v>
      </c>
      <c r="N16" s="3">
        <f t="shared" si="12"/>
        <v>0</v>
      </c>
      <c r="O16" s="3">
        <f t="shared" si="13"/>
        <v>0</v>
      </c>
      <c r="P16" s="10">
        <f t="shared" si="14"/>
        <v>0</v>
      </c>
      <c r="Q16" s="10">
        <f t="shared" si="15"/>
        <v>0</v>
      </c>
      <c r="R16" s="11">
        <f t="shared" si="16"/>
        <v>0</v>
      </c>
    </row>
    <row r="17" spans="1:18" ht="30" customHeight="1" x14ac:dyDescent="0.4">
      <c r="A17" s="3">
        <v>14</v>
      </c>
      <c r="B17" s="9" t="s">
        <v>165</v>
      </c>
      <c r="C17" s="9" t="s">
        <v>164</v>
      </c>
      <c r="D17" s="3"/>
      <c r="E17" s="3"/>
      <c r="F17" s="3"/>
      <c r="G17" s="3"/>
      <c r="H17" s="3"/>
      <c r="I17" s="3">
        <f t="shared" si="8"/>
        <v>0</v>
      </c>
      <c r="J17" s="3">
        <f t="shared" si="9"/>
        <v>0</v>
      </c>
      <c r="K17" s="3"/>
      <c r="L17" s="3">
        <f t="shared" si="10"/>
        <v>0</v>
      </c>
      <c r="M17" s="3">
        <f t="shared" si="11"/>
        <v>1</v>
      </c>
      <c r="N17" s="3">
        <f t="shared" si="12"/>
        <v>0</v>
      </c>
      <c r="O17" s="3">
        <f t="shared" si="13"/>
        <v>0</v>
      </c>
      <c r="P17" s="10">
        <f t="shared" si="14"/>
        <v>0</v>
      </c>
      <c r="Q17" s="10">
        <f t="shared" si="15"/>
        <v>0</v>
      </c>
      <c r="R17" s="11">
        <f t="shared" si="16"/>
        <v>0</v>
      </c>
    </row>
    <row r="18" spans="1:18" ht="19.5" x14ac:dyDescent="0.4">
      <c r="A18" s="29" t="s">
        <v>161</v>
      </c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</row>
    <row r="19" spans="1:18" ht="19.5" x14ac:dyDescent="0.4">
      <c r="A19" s="4"/>
      <c r="B19" s="15"/>
      <c r="C19" s="7" t="s">
        <v>19</v>
      </c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5"/>
      <c r="Q19" s="5"/>
      <c r="R19" s="6"/>
    </row>
    <row r="20" spans="1:18" ht="33" customHeight="1" x14ac:dyDescent="0.4">
      <c r="A20" s="31" t="s">
        <v>23</v>
      </c>
      <c r="B20" s="32"/>
      <c r="C20" s="32"/>
      <c r="D20" s="32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</row>
    <row r="23" spans="1:18" ht="41" customHeight="1" x14ac:dyDescent="0.4"/>
  </sheetData>
  <mergeCells count="6">
    <mergeCell ref="A1:M2"/>
    <mergeCell ref="N2:P2"/>
    <mergeCell ref="Q2:R2"/>
    <mergeCell ref="A18:R18"/>
    <mergeCell ref="A20:R20"/>
    <mergeCell ref="N1:R1"/>
  </mergeCells>
  <phoneticPr fontId="3" type="noConversion"/>
  <conditionalFormatting sqref="R5:R6 R19">
    <cfRule type="cellIs" dxfId="9" priority="1" stopIfTrue="1" operator="lessThan">
      <formula>0</formula>
    </cfRule>
  </conditionalFormatting>
  <pageMargins left="0.7" right="0.7" top="0.75" bottom="0.75" header="0.3" footer="0.3"/>
  <pageSetup paperSize="9" orientation="landscape" horizontalDpi="4294967293" verticalDpi="4294967293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8"/>
  <sheetViews>
    <sheetView zoomScale="74" zoomScaleNormal="74" workbookViewId="0">
      <selection activeCell="T14" sqref="T14"/>
    </sheetView>
  </sheetViews>
  <sheetFormatPr defaultRowHeight="17" x14ac:dyDescent="0.4"/>
  <cols>
    <col min="1" max="1" width="6.6328125" customWidth="1"/>
    <col min="2" max="2" width="8.54296875" customWidth="1"/>
    <col min="3" max="3" width="10.90625" customWidth="1"/>
    <col min="4" max="9" width="6.6328125" customWidth="1"/>
    <col min="10" max="10" width="7.6328125" customWidth="1"/>
    <col min="11" max="11" width="9.54296875" customWidth="1"/>
    <col min="12" max="17" width="6.6328125" customWidth="1"/>
    <col min="18" max="18" width="12.36328125" bestFit="1" customWidth="1"/>
  </cols>
  <sheetData>
    <row r="1" spans="1:18" ht="19.5" x14ac:dyDescent="0.4">
      <c r="A1" s="27" t="s">
        <v>179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39"/>
      <c r="O1" s="40"/>
      <c r="P1" s="40"/>
      <c r="Q1" s="40"/>
      <c r="R1" s="41"/>
    </row>
    <row r="2" spans="1:18" x14ac:dyDescent="0.4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34" t="s">
        <v>273</v>
      </c>
      <c r="O2" s="35"/>
      <c r="P2" s="35"/>
      <c r="Q2" s="34" t="s">
        <v>0</v>
      </c>
      <c r="R2" s="35"/>
    </row>
    <row r="3" spans="1:18" ht="43.5" x14ac:dyDescent="0.4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19" t="s">
        <v>274</v>
      </c>
      <c r="K3" s="2" t="s">
        <v>10</v>
      </c>
      <c r="L3" s="2" t="s">
        <v>11</v>
      </c>
      <c r="M3" s="2" t="s">
        <v>12</v>
      </c>
      <c r="N3" s="2" t="s">
        <v>13</v>
      </c>
      <c r="O3" s="2" t="s">
        <v>14</v>
      </c>
      <c r="P3" s="38" t="s">
        <v>15</v>
      </c>
      <c r="Q3" s="38" t="s">
        <v>16</v>
      </c>
      <c r="R3" s="38" t="s">
        <v>17</v>
      </c>
    </row>
    <row r="4" spans="1:18" ht="30" customHeight="1" x14ac:dyDescent="0.4">
      <c r="A4" s="3">
        <v>1</v>
      </c>
      <c r="B4" s="9" t="s">
        <v>182</v>
      </c>
      <c r="C4" s="9" t="s">
        <v>58</v>
      </c>
      <c r="D4" s="3"/>
      <c r="E4" s="3"/>
      <c r="F4" s="3"/>
      <c r="G4" s="3"/>
      <c r="H4" s="3"/>
      <c r="I4" s="3">
        <f t="shared" ref="I4:I21" si="0">SUM(D4:H4)</f>
        <v>0</v>
      </c>
      <c r="J4" s="3">
        <f t="shared" ref="J4:J21" si="1">SUM(P4/3)</f>
        <v>0</v>
      </c>
      <c r="K4" s="3"/>
      <c r="L4" s="3">
        <f t="shared" ref="L4:L21" si="2">SUM(J4:K4)</f>
        <v>0</v>
      </c>
      <c r="M4" s="3">
        <f>RANK(L4,$L$4:$L$27)</f>
        <v>1</v>
      </c>
      <c r="N4" s="3">
        <f t="shared" ref="N4:N21" si="3">MAX(D4:H4)</f>
        <v>0</v>
      </c>
      <c r="O4" s="3">
        <f t="shared" ref="O4:O21" si="4">MIN(D4:H4)</f>
        <v>0</v>
      </c>
      <c r="P4" s="10">
        <f t="shared" ref="P4:P21" si="5">SUM(I4-N4-O4)</f>
        <v>0</v>
      </c>
      <c r="Q4" s="10">
        <f t="shared" ref="Q4:Q21" si="6">AVERAGE(N4:O4)</f>
        <v>0</v>
      </c>
      <c r="R4" s="11">
        <f t="shared" ref="R4:R21" si="7">L4-Q4</f>
        <v>0</v>
      </c>
    </row>
    <row r="5" spans="1:18" ht="30" customHeight="1" x14ac:dyDescent="0.4">
      <c r="A5" s="3">
        <v>2</v>
      </c>
      <c r="B5" s="9" t="s">
        <v>183</v>
      </c>
      <c r="C5" s="9" t="s">
        <v>156</v>
      </c>
      <c r="D5" s="3"/>
      <c r="E5" s="3"/>
      <c r="F5" s="3"/>
      <c r="G5" s="3"/>
      <c r="H5" s="3"/>
      <c r="I5" s="3">
        <f t="shared" si="0"/>
        <v>0</v>
      </c>
      <c r="J5" s="3">
        <f t="shared" si="1"/>
        <v>0</v>
      </c>
      <c r="K5" s="3"/>
      <c r="L5" s="3">
        <f t="shared" si="2"/>
        <v>0</v>
      </c>
      <c r="M5" s="3">
        <f>RANK(L5,$L$4:$L$27)</f>
        <v>1</v>
      </c>
      <c r="N5" s="3">
        <f t="shared" si="3"/>
        <v>0</v>
      </c>
      <c r="O5" s="3">
        <f t="shared" si="4"/>
        <v>0</v>
      </c>
      <c r="P5" s="10">
        <f t="shared" si="5"/>
        <v>0</v>
      </c>
      <c r="Q5" s="10">
        <f t="shared" si="6"/>
        <v>0</v>
      </c>
      <c r="R5" s="12">
        <f t="shared" si="7"/>
        <v>0</v>
      </c>
    </row>
    <row r="6" spans="1:18" ht="30" customHeight="1" x14ac:dyDescent="0.4">
      <c r="A6" s="3">
        <v>3</v>
      </c>
      <c r="B6" s="9" t="s">
        <v>186</v>
      </c>
      <c r="C6" s="9" t="s">
        <v>164</v>
      </c>
      <c r="D6" s="3"/>
      <c r="E6" s="3"/>
      <c r="F6" s="3"/>
      <c r="G6" s="3"/>
      <c r="H6" s="3"/>
      <c r="I6" s="3">
        <f t="shared" ref="I6:I20" si="8">SUM(D6:H6)</f>
        <v>0</v>
      </c>
      <c r="J6" s="3">
        <f t="shared" ref="J6:J20" si="9">SUM(P6/3)</f>
        <v>0</v>
      </c>
      <c r="K6" s="3"/>
      <c r="L6" s="3">
        <f t="shared" ref="L6:L20" si="10">SUM(J6:K6)</f>
        <v>0</v>
      </c>
      <c r="M6" s="3">
        <f t="shared" ref="M6:M20" si="11">RANK(L6,$L$4:$L$27)</f>
        <v>1</v>
      </c>
      <c r="N6" s="3">
        <f t="shared" ref="N6:N20" si="12">MAX(D6:H6)</f>
        <v>0</v>
      </c>
      <c r="O6" s="3">
        <f t="shared" ref="O6:O20" si="13">MIN(D6:H6)</f>
        <v>0</v>
      </c>
      <c r="P6" s="10">
        <f t="shared" ref="P6:P20" si="14">SUM(I6-N6-O6)</f>
        <v>0</v>
      </c>
      <c r="Q6" s="10">
        <f t="shared" ref="Q6:Q20" si="15">AVERAGE(N6:O6)</f>
        <v>0</v>
      </c>
      <c r="R6" s="12">
        <f t="shared" ref="R6:R20" si="16">L6-Q6</f>
        <v>0</v>
      </c>
    </row>
    <row r="7" spans="1:18" ht="30" customHeight="1" x14ac:dyDescent="0.4">
      <c r="A7" s="3">
        <v>4</v>
      </c>
      <c r="B7" s="9" t="s">
        <v>187</v>
      </c>
      <c r="C7" s="9" t="s">
        <v>188</v>
      </c>
      <c r="D7" s="3"/>
      <c r="E7" s="3"/>
      <c r="F7" s="3"/>
      <c r="G7" s="3"/>
      <c r="H7" s="3"/>
      <c r="I7" s="3">
        <f t="shared" si="8"/>
        <v>0</v>
      </c>
      <c r="J7" s="3">
        <f t="shared" si="9"/>
        <v>0</v>
      </c>
      <c r="K7" s="3"/>
      <c r="L7" s="3">
        <f t="shared" si="10"/>
        <v>0</v>
      </c>
      <c r="M7" s="3">
        <f t="shared" si="11"/>
        <v>1</v>
      </c>
      <c r="N7" s="3">
        <f t="shared" si="12"/>
        <v>0</v>
      </c>
      <c r="O7" s="3">
        <f t="shared" si="13"/>
        <v>0</v>
      </c>
      <c r="P7" s="10">
        <f t="shared" si="14"/>
        <v>0</v>
      </c>
      <c r="Q7" s="10">
        <f t="shared" si="15"/>
        <v>0</v>
      </c>
      <c r="R7" s="12">
        <f t="shared" si="16"/>
        <v>0</v>
      </c>
    </row>
    <row r="8" spans="1:18" ht="30" customHeight="1" x14ac:dyDescent="0.4">
      <c r="A8" s="3">
        <v>5</v>
      </c>
      <c r="B8" s="9" t="s">
        <v>101</v>
      </c>
      <c r="C8" s="9" t="s">
        <v>36</v>
      </c>
      <c r="D8" s="3"/>
      <c r="E8" s="3"/>
      <c r="F8" s="3"/>
      <c r="G8" s="3"/>
      <c r="H8" s="3"/>
      <c r="I8" s="3">
        <f t="shared" si="8"/>
        <v>0</v>
      </c>
      <c r="J8" s="3">
        <f t="shared" si="9"/>
        <v>0</v>
      </c>
      <c r="K8" s="3"/>
      <c r="L8" s="3">
        <f t="shared" si="10"/>
        <v>0</v>
      </c>
      <c r="M8" s="3">
        <f t="shared" si="11"/>
        <v>1</v>
      </c>
      <c r="N8" s="3">
        <f t="shared" si="12"/>
        <v>0</v>
      </c>
      <c r="O8" s="3">
        <f t="shared" si="13"/>
        <v>0</v>
      </c>
      <c r="P8" s="10">
        <f t="shared" si="14"/>
        <v>0</v>
      </c>
      <c r="Q8" s="10">
        <f t="shared" si="15"/>
        <v>0</v>
      </c>
      <c r="R8" s="12">
        <f t="shared" si="16"/>
        <v>0</v>
      </c>
    </row>
    <row r="9" spans="1:18" ht="30" customHeight="1" x14ac:dyDescent="0.4">
      <c r="A9" s="3">
        <v>6</v>
      </c>
      <c r="B9" s="9" t="s">
        <v>190</v>
      </c>
      <c r="C9" s="9" t="s">
        <v>103</v>
      </c>
      <c r="D9" s="3"/>
      <c r="E9" s="3"/>
      <c r="F9" s="3"/>
      <c r="G9" s="3"/>
      <c r="H9" s="3"/>
      <c r="I9" s="3">
        <f t="shared" si="8"/>
        <v>0</v>
      </c>
      <c r="J9" s="3">
        <f t="shared" si="9"/>
        <v>0</v>
      </c>
      <c r="K9" s="3"/>
      <c r="L9" s="3">
        <f t="shared" si="10"/>
        <v>0</v>
      </c>
      <c r="M9" s="3">
        <f t="shared" si="11"/>
        <v>1</v>
      </c>
      <c r="N9" s="3">
        <f t="shared" si="12"/>
        <v>0</v>
      </c>
      <c r="O9" s="3">
        <f t="shared" si="13"/>
        <v>0</v>
      </c>
      <c r="P9" s="10">
        <f t="shared" si="14"/>
        <v>0</v>
      </c>
      <c r="Q9" s="10">
        <f t="shared" si="15"/>
        <v>0</v>
      </c>
      <c r="R9" s="12">
        <f t="shared" si="16"/>
        <v>0</v>
      </c>
    </row>
    <row r="10" spans="1:18" ht="30" customHeight="1" x14ac:dyDescent="0.4">
      <c r="A10" s="3">
        <v>7</v>
      </c>
      <c r="B10" s="9" t="s">
        <v>191</v>
      </c>
      <c r="C10" s="9" t="s">
        <v>111</v>
      </c>
      <c r="D10" s="3"/>
      <c r="E10" s="3"/>
      <c r="F10" s="3"/>
      <c r="G10" s="3"/>
      <c r="H10" s="3"/>
      <c r="I10" s="3">
        <f t="shared" si="8"/>
        <v>0</v>
      </c>
      <c r="J10" s="3">
        <f t="shared" si="9"/>
        <v>0</v>
      </c>
      <c r="K10" s="3"/>
      <c r="L10" s="3">
        <f t="shared" si="10"/>
        <v>0</v>
      </c>
      <c r="M10" s="3">
        <f t="shared" si="11"/>
        <v>1</v>
      </c>
      <c r="N10" s="3">
        <f t="shared" si="12"/>
        <v>0</v>
      </c>
      <c r="O10" s="3">
        <f t="shared" si="13"/>
        <v>0</v>
      </c>
      <c r="P10" s="10">
        <f t="shared" si="14"/>
        <v>0</v>
      </c>
      <c r="Q10" s="10">
        <f t="shared" si="15"/>
        <v>0</v>
      </c>
      <c r="R10" s="12">
        <f t="shared" si="16"/>
        <v>0</v>
      </c>
    </row>
    <row r="11" spans="1:18" ht="30" customHeight="1" x14ac:dyDescent="0.4">
      <c r="A11" s="3">
        <v>8</v>
      </c>
      <c r="B11" s="9" t="s">
        <v>192</v>
      </c>
      <c r="C11" s="9" t="s">
        <v>38</v>
      </c>
      <c r="D11" s="3"/>
      <c r="E11" s="3"/>
      <c r="F11" s="3"/>
      <c r="G11" s="3"/>
      <c r="H11" s="3"/>
      <c r="I11" s="3">
        <f t="shared" si="8"/>
        <v>0</v>
      </c>
      <c r="J11" s="3">
        <f t="shared" si="9"/>
        <v>0</v>
      </c>
      <c r="K11" s="3"/>
      <c r="L11" s="3">
        <f t="shared" si="10"/>
        <v>0</v>
      </c>
      <c r="M11" s="3">
        <f t="shared" si="11"/>
        <v>1</v>
      </c>
      <c r="N11" s="3">
        <f t="shared" si="12"/>
        <v>0</v>
      </c>
      <c r="O11" s="3">
        <f t="shared" si="13"/>
        <v>0</v>
      </c>
      <c r="P11" s="10">
        <f t="shared" si="14"/>
        <v>0</v>
      </c>
      <c r="Q11" s="10">
        <f t="shared" si="15"/>
        <v>0</v>
      </c>
      <c r="R11" s="12">
        <f t="shared" si="16"/>
        <v>0</v>
      </c>
    </row>
    <row r="12" spans="1:18" ht="30" customHeight="1" x14ac:dyDescent="0.4">
      <c r="A12" s="3">
        <v>9</v>
      </c>
      <c r="B12" s="9" t="s">
        <v>184</v>
      </c>
      <c r="C12" s="9" t="s">
        <v>156</v>
      </c>
      <c r="D12" s="3"/>
      <c r="E12" s="3"/>
      <c r="F12" s="3"/>
      <c r="G12" s="3"/>
      <c r="H12" s="3"/>
      <c r="I12" s="3">
        <f t="shared" si="8"/>
        <v>0</v>
      </c>
      <c r="J12" s="3">
        <f t="shared" si="9"/>
        <v>0</v>
      </c>
      <c r="K12" s="3"/>
      <c r="L12" s="3">
        <f t="shared" si="10"/>
        <v>0</v>
      </c>
      <c r="M12" s="3">
        <f t="shared" si="11"/>
        <v>1</v>
      </c>
      <c r="N12" s="3">
        <f t="shared" si="12"/>
        <v>0</v>
      </c>
      <c r="O12" s="3">
        <f t="shared" si="13"/>
        <v>0</v>
      </c>
      <c r="P12" s="10">
        <f t="shared" si="14"/>
        <v>0</v>
      </c>
      <c r="Q12" s="10">
        <f t="shared" si="15"/>
        <v>0</v>
      </c>
      <c r="R12" s="12">
        <f t="shared" si="16"/>
        <v>0</v>
      </c>
    </row>
    <row r="13" spans="1:18" ht="30" customHeight="1" x14ac:dyDescent="0.4">
      <c r="A13" s="3">
        <v>10</v>
      </c>
      <c r="B13" s="9" t="s">
        <v>181</v>
      </c>
      <c r="C13" s="9" t="s">
        <v>58</v>
      </c>
      <c r="D13" s="3"/>
      <c r="E13" s="3"/>
      <c r="F13" s="3"/>
      <c r="G13" s="3"/>
      <c r="H13" s="3"/>
      <c r="I13" s="3">
        <f t="shared" si="8"/>
        <v>0</v>
      </c>
      <c r="J13" s="3">
        <f t="shared" si="9"/>
        <v>0</v>
      </c>
      <c r="K13" s="3"/>
      <c r="L13" s="3">
        <f t="shared" si="10"/>
        <v>0</v>
      </c>
      <c r="M13" s="3">
        <f t="shared" si="11"/>
        <v>1</v>
      </c>
      <c r="N13" s="3">
        <f t="shared" si="12"/>
        <v>0</v>
      </c>
      <c r="O13" s="3">
        <f t="shared" si="13"/>
        <v>0</v>
      </c>
      <c r="P13" s="10">
        <f t="shared" si="14"/>
        <v>0</v>
      </c>
      <c r="Q13" s="10">
        <f t="shared" si="15"/>
        <v>0</v>
      </c>
      <c r="R13" s="12">
        <f t="shared" si="16"/>
        <v>0</v>
      </c>
    </row>
    <row r="14" spans="1:18" ht="30" customHeight="1" x14ac:dyDescent="0.4">
      <c r="A14" s="3">
        <v>11</v>
      </c>
      <c r="B14" s="9" t="s">
        <v>194</v>
      </c>
      <c r="C14" s="9" t="s">
        <v>38</v>
      </c>
      <c r="D14" s="3"/>
      <c r="E14" s="3"/>
      <c r="F14" s="3"/>
      <c r="G14" s="3"/>
      <c r="H14" s="3"/>
      <c r="I14" s="3">
        <f t="shared" si="8"/>
        <v>0</v>
      </c>
      <c r="J14" s="3">
        <f t="shared" si="9"/>
        <v>0</v>
      </c>
      <c r="K14" s="3"/>
      <c r="L14" s="3">
        <f t="shared" si="10"/>
        <v>0</v>
      </c>
      <c r="M14" s="3">
        <f t="shared" si="11"/>
        <v>1</v>
      </c>
      <c r="N14" s="3">
        <f t="shared" si="12"/>
        <v>0</v>
      </c>
      <c r="O14" s="3">
        <f t="shared" si="13"/>
        <v>0</v>
      </c>
      <c r="P14" s="10">
        <f t="shared" si="14"/>
        <v>0</v>
      </c>
      <c r="Q14" s="10">
        <f t="shared" si="15"/>
        <v>0</v>
      </c>
      <c r="R14" s="12">
        <f t="shared" si="16"/>
        <v>0</v>
      </c>
    </row>
    <row r="15" spans="1:18" ht="30" customHeight="1" x14ac:dyDescent="0.4">
      <c r="A15" s="3">
        <v>12</v>
      </c>
      <c r="B15" s="9" t="s">
        <v>195</v>
      </c>
      <c r="C15" s="9" t="s">
        <v>52</v>
      </c>
      <c r="D15" s="3"/>
      <c r="E15" s="3"/>
      <c r="F15" s="3"/>
      <c r="G15" s="3"/>
      <c r="H15" s="3"/>
      <c r="I15" s="3">
        <f t="shared" si="8"/>
        <v>0</v>
      </c>
      <c r="J15" s="3">
        <f t="shared" si="9"/>
        <v>0</v>
      </c>
      <c r="K15" s="3"/>
      <c r="L15" s="3">
        <f t="shared" si="10"/>
        <v>0</v>
      </c>
      <c r="M15" s="3">
        <f t="shared" si="11"/>
        <v>1</v>
      </c>
      <c r="N15" s="3">
        <f t="shared" si="12"/>
        <v>0</v>
      </c>
      <c r="O15" s="3">
        <f t="shared" si="13"/>
        <v>0</v>
      </c>
      <c r="P15" s="10">
        <f t="shared" si="14"/>
        <v>0</v>
      </c>
      <c r="Q15" s="10">
        <f t="shared" si="15"/>
        <v>0</v>
      </c>
      <c r="R15" s="12">
        <f t="shared" si="16"/>
        <v>0</v>
      </c>
    </row>
    <row r="16" spans="1:18" ht="30" customHeight="1" x14ac:dyDescent="0.4">
      <c r="A16" s="3">
        <v>13</v>
      </c>
      <c r="B16" s="9" t="s">
        <v>196</v>
      </c>
      <c r="C16" s="9" t="s">
        <v>39</v>
      </c>
      <c r="D16" s="3"/>
      <c r="E16" s="3"/>
      <c r="F16" s="3"/>
      <c r="G16" s="3"/>
      <c r="H16" s="3"/>
      <c r="I16" s="3">
        <f t="shared" si="8"/>
        <v>0</v>
      </c>
      <c r="J16" s="3">
        <f t="shared" si="9"/>
        <v>0</v>
      </c>
      <c r="K16" s="3"/>
      <c r="L16" s="3">
        <f t="shared" si="10"/>
        <v>0</v>
      </c>
      <c r="M16" s="3">
        <f t="shared" si="11"/>
        <v>1</v>
      </c>
      <c r="N16" s="3">
        <f t="shared" si="12"/>
        <v>0</v>
      </c>
      <c r="O16" s="3">
        <f t="shared" si="13"/>
        <v>0</v>
      </c>
      <c r="P16" s="10">
        <f t="shared" si="14"/>
        <v>0</v>
      </c>
      <c r="Q16" s="10">
        <f t="shared" si="15"/>
        <v>0</v>
      </c>
      <c r="R16" s="12">
        <f t="shared" si="16"/>
        <v>0</v>
      </c>
    </row>
    <row r="17" spans="1:18" ht="30" customHeight="1" x14ac:dyDescent="0.4">
      <c r="A17" s="3">
        <v>14</v>
      </c>
      <c r="B17" s="9" t="s">
        <v>185</v>
      </c>
      <c r="C17" s="9" t="s">
        <v>164</v>
      </c>
      <c r="D17" s="3"/>
      <c r="E17" s="3"/>
      <c r="F17" s="3"/>
      <c r="G17" s="3"/>
      <c r="H17" s="3"/>
      <c r="I17" s="3">
        <f t="shared" si="8"/>
        <v>0</v>
      </c>
      <c r="J17" s="3">
        <f t="shared" si="9"/>
        <v>0</v>
      </c>
      <c r="K17" s="3"/>
      <c r="L17" s="3">
        <f t="shared" si="10"/>
        <v>0</v>
      </c>
      <c r="M17" s="3">
        <f t="shared" si="11"/>
        <v>1</v>
      </c>
      <c r="N17" s="3">
        <f t="shared" si="12"/>
        <v>0</v>
      </c>
      <c r="O17" s="3">
        <f t="shared" si="13"/>
        <v>0</v>
      </c>
      <c r="P17" s="10">
        <f t="shared" si="14"/>
        <v>0</v>
      </c>
      <c r="Q17" s="10">
        <f t="shared" si="15"/>
        <v>0</v>
      </c>
      <c r="R17" s="12">
        <f t="shared" si="16"/>
        <v>0</v>
      </c>
    </row>
    <row r="18" spans="1:18" ht="30" customHeight="1" x14ac:dyDescent="0.4">
      <c r="A18" s="3">
        <v>15</v>
      </c>
      <c r="B18" s="9" t="s">
        <v>189</v>
      </c>
      <c r="C18" s="9" t="s">
        <v>36</v>
      </c>
      <c r="D18" s="3"/>
      <c r="E18" s="3"/>
      <c r="F18" s="3"/>
      <c r="G18" s="3"/>
      <c r="H18" s="3"/>
      <c r="I18" s="3">
        <f t="shared" si="8"/>
        <v>0</v>
      </c>
      <c r="J18" s="3">
        <f t="shared" si="9"/>
        <v>0</v>
      </c>
      <c r="K18" s="3"/>
      <c r="L18" s="3">
        <f t="shared" si="10"/>
        <v>0</v>
      </c>
      <c r="M18" s="3">
        <f t="shared" si="11"/>
        <v>1</v>
      </c>
      <c r="N18" s="3">
        <f t="shared" si="12"/>
        <v>0</v>
      </c>
      <c r="O18" s="3">
        <f t="shared" si="13"/>
        <v>0</v>
      </c>
      <c r="P18" s="10">
        <f t="shared" si="14"/>
        <v>0</v>
      </c>
      <c r="Q18" s="10">
        <f t="shared" si="15"/>
        <v>0</v>
      </c>
      <c r="R18" s="12">
        <f t="shared" si="16"/>
        <v>0</v>
      </c>
    </row>
    <row r="19" spans="1:18" ht="30" customHeight="1" x14ac:dyDescent="0.4">
      <c r="A19" s="3">
        <v>16</v>
      </c>
      <c r="B19" s="9" t="s">
        <v>102</v>
      </c>
      <c r="C19" s="9" t="s">
        <v>103</v>
      </c>
      <c r="D19" s="3"/>
      <c r="E19" s="3"/>
      <c r="F19" s="3"/>
      <c r="G19" s="3"/>
      <c r="H19" s="3"/>
      <c r="I19" s="3">
        <f t="shared" si="8"/>
        <v>0</v>
      </c>
      <c r="J19" s="3">
        <f t="shared" si="9"/>
        <v>0</v>
      </c>
      <c r="K19" s="3"/>
      <c r="L19" s="3">
        <f t="shared" si="10"/>
        <v>0</v>
      </c>
      <c r="M19" s="3">
        <f t="shared" si="11"/>
        <v>1</v>
      </c>
      <c r="N19" s="3">
        <f t="shared" si="12"/>
        <v>0</v>
      </c>
      <c r="O19" s="3">
        <f t="shared" si="13"/>
        <v>0</v>
      </c>
      <c r="P19" s="10">
        <f t="shared" si="14"/>
        <v>0</v>
      </c>
      <c r="Q19" s="10">
        <f t="shared" si="15"/>
        <v>0</v>
      </c>
      <c r="R19" s="12">
        <f t="shared" si="16"/>
        <v>0</v>
      </c>
    </row>
    <row r="20" spans="1:18" ht="30" customHeight="1" x14ac:dyDescent="0.4">
      <c r="A20" s="3">
        <v>17</v>
      </c>
      <c r="B20" s="9" t="s">
        <v>193</v>
      </c>
      <c r="C20" s="9" t="s">
        <v>38</v>
      </c>
      <c r="D20" s="3"/>
      <c r="E20" s="3"/>
      <c r="F20" s="3"/>
      <c r="G20" s="3"/>
      <c r="H20" s="3"/>
      <c r="I20" s="3">
        <f t="shared" si="8"/>
        <v>0</v>
      </c>
      <c r="J20" s="3">
        <f t="shared" si="9"/>
        <v>0</v>
      </c>
      <c r="K20" s="3"/>
      <c r="L20" s="3">
        <f t="shared" si="10"/>
        <v>0</v>
      </c>
      <c r="M20" s="3">
        <f t="shared" si="11"/>
        <v>1</v>
      </c>
      <c r="N20" s="3">
        <f t="shared" si="12"/>
        <v>0</v>
      </c>
      <c r="O20" s="3">
        <f t="shared" si="13"/>
        <v>0</v>
      </c>
      <c r="P20" s="10">
        <f t="shared" si="14"/>
        <v>0</v>
      </c>
      <c r="Q20" s="10">
        <f t="shared" si="15"/>
        <v>0</v>
      </c>
      <c r="R20" s="12">
        <f t="shared" si="16"/>
        <v>0</v>
      </c>
    </row>
    <row r="21" spans="1:18" ht="30" customHeight="1" x14ac:dyDescent="0.4">
      <c r="A21" s="3">
        <v>18</v>
      </c>
      <c r="B21" s="9" t="s">
        <v>197</v>
      </c>
      <c r="C21" s="9" t="s">
        <v>39</v>
      </c>
      <c r="D21" s="3"/>
      <c r="E21" s="3"/>
      <c r="F21" s="3"/>
      <c r="G21" s="3"/>
      <c r="H21" s="3"/>
      <c r="I21" s="3">
        <f t="shared" si="0"/>
        <v>0</v>
      </c>
      <c r="J21" s="3">
        <f t="shared" si="1"/>
        <v>0</v>
      </c>
      <c r="K21" s="3"/>
      <c r="L21" s="3">
        <f t="shared" si="2"/>
        <v>0</v>
      </c>
      <c r="M21" s="3">
        <f>RANK(L21,$L$4:$L$27)</f>
        <v>1</v>
      </c>
      <c r="N21" s="3">
        <f t="shared" si="3"/>
        <v>0</v>
      </c>
      <c r="O21" s="3">
        <f t="shared" si="4"/>
        <v>0</v>
      </c>
      <c r="P21" s="10">
        <f t="shared" si="5"/>
        <v>0</v>
      </c>
      <c r="Q21" s="10">
        <f t="shared" si="6"/>
        <v>0</v>
      </c>
      <c r="R21" s="12">
        <f t="shared" si="7"/>
        <v>0</v>
      </c>
    </row>
    <row r="22" spans="1:18" ht="19.5" x14ac:dyDescent="0.4">
      <c r="A22" s="29" t="s">
        <v>180</v>
      </c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</row>
    <row r="23" spans="1:18" ht="19.5" x14ac:dyDescent="0.4">
      <c r="C23" s="7" t="s">
        <v>19</v>
      </c>
    </row>
    <row r="24" spans="1:18" ht="37.5" customHeight="1" x14ac:dyDescent="0.4">
      <c r="A24" s="31" t="s">
        <v>23</v>
      </c>
      <c r="B24" s="32"/>
      <c r="C24" s="32"/>
      <c r="D24" s="32"/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</row>
    <row r="25" spans="1:18" ht="33" customHeight="1" x14ac:dyDescent="0.4"/>
    <row r="28" spans="1:18" ht="41" customHeight="1" x14ac:dyDescent="0.4"/>
  </sheetData>
  <mergeCells count="6">
    <mergeCell ref="A1:M2"/>
    <mergeCell ref="N2:P2"/>
    <mergeCell ref="Q2:R2"/>
    <mergeCell ref="A22:R22"/>
    <mergeCell ref="A24:R24"/>
    <mergeCell ref="N1:R1"/>
  </mergeCells>
  <phoneticPr fontId="3" type="noConversion"/>
  <conditionalFormatting sqref="R5:R21">
    <cfRule type="cellIs" dxfId="8" priority="1" stopIfTrue="1" operator="lessThan">
      <formula>0</formula>
    </cfRule>
  </conditionalFormatting>
  <pageMargins left="0.7" right="0.7" top="0.75" bottom="0.75" header="0.3" footer="0.3"/>
  <pageSetup paperSize="9" orientation="landscape" horizontalDpi="4294967293" verticalDpi="4294967293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"/>
  <sheetViews>
    <sheetView workbookViewId="0">
      <selection activeCell="T9" sqref="T9"/>
    </sheetView>
  </sheetViews>
  <sheetFormatPr defaultRowHeight="17" x14ac:dyDescent="0.4"/>
  <cols>
    <col min="1" max="1" width="6.6328125" customWidth="1"/>
    <col min="2" max="2" width="8.54296875" customWidth="1"/>
    <col min="3" max="3" width="10.81640625" customWidth="1"/>
    <col min="4" max="9" width="6.6328125" customWidth="1"/>
    <col min="10" max="10" width="7.1796875" customWidth="1"/>
    <col min="11" max="11" width="10" customWidth="1"/>
    <col min="12" max="17" width="6.6328125" customWidth="1"/>
    <col min="18" max="18" width="12.36328125" bestFit="1" customWidth="1"/>
  </cols>
  <sheetData>
    <row r="1" spans="1:18" ht="19.5" x14ac:dyDescent="0.4">
      <c r="A1" s="34" t="s">
        <v>198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9"/>
      <c r="O1" s="40"/>
      <c r="P1" s="40"/>
      <c r="Q1" s="40"/>
      <c r="R1" s="41"/>
    </row>
    <row r="2" spans="1:18" x14ac:dyDescent="0.4">
      <c r="A2" s="35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4" t="s">
        <v>273</v>
      </c>
      <c r="O2" s="35"/>
      <c r="P2" s="35"/>
      <c r="Q2" s="34" t="s">
        <v>0</v>
      </c>
      <c r="R2" s="35"/>
    </row>
    <row r="3" spans="1:18" ht="43.5" x14ac:dyDescent="0.4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19" t="s">
        <v>276</v>
      </c>
      <c r="K3" s="2" t="s">
        <v>10</v>
      </c>
      <c r="L3" s="2" t="s">
        <v>11</v>
      </c>
      <c r="M3" s="2" t="s">
        <v>12</v>
      </c>
      <c r="N3" s="2" t="s">
        <v>13</v>
      </c>
      <c r="O3" s="2" t="s">
        <v>14</v>
      </c>
      <c r="P3" s="38" t="s">
        <v>15</v>
      </c>
      <c r="Q3" s="38" t="s">
        <v>16</v>
      </c>
      <c r="R3" s="38" t="s">
        <v>17</v>
      </c>
    </row>
    <row r="4" spans="1:18" ht="30" customHeight="1" x14ac:dyDescent="0.4">
      <c r="A4" s="3">
        <v>1</v>
      </c>
      <c r="B4" s="9" t="s">
        <v>205</v>
      </c>
      <c r="C4" s="9" t="s">
        <v>135</v>
      </c>
      <c r="D4" s="3"/>
      <c r="E4" s="3"/>
      <c r="F4" s="3"/>
      <c r="G4" s="3"/>
      <c r="H4" s="3"/>
      <c r="I4" s="3">
        <f t="shared" ref="I4:I6" si="0">SUM(D4:H4)</f>
        <v>0</v>
      </c>
      <c r="J4" s="3">
        <f t="shared" ref="J4:J6" si="1">SUM(P4/3)</f>
        <v>0</v>
      </c>
      <c r="K4" s="3"/>
      <c r="L4" s="3">
        <f t="shared" ref="L4:L6" si="2">SUM(J4:K4)</f>
        <v>0</v>
      </c>
      <c r="M4" s="3">
        <f>RANK(L4,$L$4:$L$11)</f>
        <v>1</v>
      </c>
      <c r="N4" s="3">
        <f t="shared" ref="N4:N6" si="3">MAX(D4:H4)</f>
        <v>0</v>
      </c>
      <c r="O4" s="3">
        <f t="shared" ref="O4:O6" si="4">MIN(D4:H4)</f>
        <v>0</v>
      </c>
      <c r="P4" s="10">
        <f t="shared" ref="P4:P6" si="5">SUM(I4-N4-O4)</f>
        <v>0</v>
      </c>
      <c r="Q4" s="10">
        <f t="shared" ref="Q4:Q6" si="6">AVERAGE(N4:O4)</f>
        <v>0</v>
      </c>
      <c r="R4" s="11">
        <f t="shared" ref="R4:R6" si="7">L4-Q4</f>
        <v>0</v>
      </c>
    </row>
    <row r="5" spans="1:18" ht="30" customHeight="1" x14ac:dyDescent="0.4">
      <c r="A5" s="3">
        <v>2</v>
      </c>
      <c r="B5" s="9" t="s">
        <v>206</v>
      </c>
      <c r="C5" s="9" t="s">
        <v>128</v>
      </c>
      <c r="D5" s="3"/>
      <c r="E5" s="3"/>
      <c r="F5" s="3"/>
      <c r="G5" s="3"/>
      <c r="H5" s="3"/>
      <c r="I5" s="3">
        <f t="shared" si="0"/>
        <v>0</v>
      </c>
      <c r="J5" s="3">
        <f t="shared" si="1"/>
        <v>0</v>
      </c>
      <c r="K5" s="3"/>
      <c r="L5" s="3">
        <f t="shared" si="2"/>
        <v>0</v>
      </c>
      <c r="M5" s="3">
        <f>RANK(L5,$L$4:$L$11)</f>
        <v>1</v>
      </c>
      <c r="N5" s="3">
        <f t="shared" si="3"/>
        <v>0</v>
      </c>
      <c r="O5" s="3">
        <f t="shared" si="4"/>
        <v>0</v>
      </c>
      <c r="P5" s="10">
        <f t="shared" si="5"/>
        <v>0</v>
      </c>
      <c r="Q5" s="10">
        <f t="shared" si="6"/>
        <v>0</v>
      </c>
      <c r="R5" s="12">
        <f t="shared" si="7"/>
        <v>0</v>
      </c>
    </row>
    <row r="6" spans="1:18" ht="30" customHeight="1" x14ac:dyDescent="0.4">
      <c r="A6" s="3">
        <v>3</v>
      </c>
      <c r="B6" s="9" t="s">
        <v>201</v>
      </c>
      <c r="C6" s="9" t="s">
        <v>202</v>
      </c>
      <c r="D6" s="3"/>
      <c r="E6" s="3"/>
      <c r="F6" s="3"/>
      <c r="G6" s="3"/>
      <c r="H6" s="3"/>
      <c r="I6" s="3">
        <f t="shared" si="0"/>
        <v>0</v>
      </c>
      <c r="J6" s="3">
        <f t="shared" si="1"/>
        <v>0</v>
      </c>
      <c r="K6" s="3"/>
      <c r="L6" s="3">
        <f t="shared" si="2"/>
        <v>0</v>
      </c>
      <c r="M6" s="3">
        <f>RANK(L6,$L$4:$L$11)</f>
        <v>1</v>
      </c>
      <c r="N6" s="3">
        <f t="shared" si="3"/>
        <v>0</v>
      </c>
      <c r="O6" s="3">
        <f t="shared" si="4"/>
        <v>0</v>
      </c>
      <c r="P6" s="10">
        <f t="shared" si="5"/>
        <v>0</v>
      </c>
      <c r="Q6" s="10">
        <f t="shared" si="6"/>
        <v>0</v>
      </c>
      <c r="R6" s="12">
        <f t="shared" si="7"/>
        <v>0</v>
      </c>
    </row>
    <row r="7" spans="1:18" ht="30" customHeight="1" x14ac:dyDescent="0.4">
      <c r="A7" s="3">
        <v>4</v>
      </c>
      <c r="B7" s="9" t="s">
        <v>203</v>
      </c>
      <c r="C7" s="9" t="s">
        <v>135</v>
      </c>
      <c r="D7" s="3"/>
      <c r="E7" s="3"/>
      <c r="F7" s="3"/>
      <c r="G7" s="3"/>
      <c r="H7" s="3"/>
      <c r="I7" s="3">
        <f t="shared" ref="I7:I8" si="8">SUM(D7:H7)</f>
        <v>0</v>
      </c>
      <c r="J7" s="3">
        <f t="shared" ref="J7:J8" si="9">SUM(P7/3)</f>
        <v>0</v>
      </c>
      <c r="K7" s="3"/>
      <c r="L7" s="3">
        <f t="shared" ref="L7:L8" si="10">SUM(J7:K7)</f>
        <v>0</v>
      </c>
      <c r="M7" s="3">
        <f t="shared" ref="M7:M9" si="11">RANK(L7,$L$4:$L$11)</f>
        <v>1</v>
      </c>
      <c r="N7" s="3">
        <f t="shared" ref="N7:N8" si="12">MAX(D7:H7)</f>
        <v>0</v>
      </c>
      <c r="O7" s="3">
        <f t="shared" ref="O7:O8" si="13">MIN(D7:H7)</f>
        <v>0</v>
      </c>
      <c r="P7" s="10">
        <f t="shared" ref="P7:P8" si="14">SUM(I7-N7-O7)</f>
        <v>0</v>
      </c>
      <c r="Q7" s="10">
        <f t="shared" ref="Q7:Q8" si="15">AVERAGE(N7:O7)</f>
        <v>0</v>
      </c>
      <c r="R7" s="12">
        <f t="shared" ref="R7:R8" si="16">L7-Q7</f>
        <v>0</v>
      </c>
    </row>
    <row r="8" spans="1:18" ht="30" customHeight="1" x14ac:dyDescent="0.4">
      <c r="A8" s="3">
        <v>5</v>
      </c>
      <c r="B8" s="9" t="s">
        <v>204</v>
      </c>
      <c r="C8" s="9" t="s">
        <v>135</v>
      </c>
      <c r="D8" s="3"/>
      <c r="E8" s="3"/>
      <c r="F8" s="3"/>
      <c r="G8" s="3"/>
      <c r="H8" s="3"/>
      <c r="I8" s="3">
        <f t="shared" si="8"/>
        <v>0</v>
      </c>
      <c r="J8" s="3">
        <f t="shared" si="9"/>
        <v>0</v>
      </c>
      <c r="K8" s="3"/>
      <c r="L8" s="3">
        <f t="shared" si="10"/>
        <v>0</v>
      </c>
      <c r="M8" s="3">
        <f t="shared" si="11"/>
        <v>1</v>
      </c>
      <c r="N8" s="3">
        <f t="shared" si="12"/>
        <v>0</v>
      </c>
      <c r="O8" s="3">
        <f t="shared" si="13"/>
        <v>0</v>
      </c>
      <c r="P8" s="10">
        <f t="shared" si="14"/>
        <v>0</v>
      </c>
      <c r="Q8" s="10">
        <f t="shared" si="15"/>
        <v>0</v>
      </c>
      <c r="R8" s="12">
        <f t="shared" si="16"/>
        <v>0</v>
      </c>
    </row>
    <row r="9" spans="1:18" ht="30" customHeight="1" x14ac:dyDescent="0.4">
      <c r="A9" s="3">
        <v>6</v>
      </c>
      <c r="B9" s="9" t="s">
        <v>199</v>
      </c>
      <c r="C9" s="9" t="s">
        <v>200</v>
      </c>
      <c r="D9" s="3"/>
      <c r="E9" s="3"/>
      <c r="F9" s="3"/>
      <c r="G9" s="3"/>
      <c r="H9" s="3"/>
      <c r="I9" s="3">
        <f t="shared" ref="I9" si="17">SUM(D9:H9)</f>
        <v>0</v>
      </c>
      <c r="J9" s="3">
        <f t="shared" ref="J9" si="18">SUM(P9/3)</f>
        <v>0</v>
      </c>
      <c r="K9" s="3"/>
      <c r="L9" s="3">
        <f t="shared" ref="L9" si="19">SUM(J9:K9)</f>
        <v>0</v>
      </c>
      <c r="M9" s="3">
        <f t="shared" si="11"/>
        <v>1</v>
      </c>
      <c r="N9" s="3">
        <f t="shared" ref="N9" si="20">MAX(D9:H9)</f>
        <v>0</v>
      </c>
      <c r="O9" s="3">
        <f t="shared" ref="O9" si="21">MIN(D9:H9)</f>
        <v>0</v>
      </c>
      <c r="P9" s="10">
        <f t="shared" ref="P9" si="22">SUM(I9-N9-O9)</f>
        <v>0</v>
      </c>
      <c r="Q9" s="10">
        <f t="shared" ref="Q9" si="23">AVERAGE(N9:O9)</f>
        <v>0</v>
      </c>
      <c r="R9" s="12">
        <f t="shared" ref="R9" si="24">L9-Q9</f>
        <v>0</v>
      </c>
    </row>
    <row r="10" spans="1:18" ht="19.5" x14ac:dyDescent="0.4">
      <c r="A10" s="29" t="s">
        <v>27</v>
      </c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</row>
    <row r="11" spans="1:18" ht="19.5" x14ac:dyDescent="0.4">
      <c r="C11" s="7" t="s">
        <v>19</v>
      </c>
    </row>
    <row r="12" spans="1:18" ht="35" customHeight="1" x14ac:dyDescent="0.4">
      <c r="A12" s="31" t="s">
        <v>23</v>
      </c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</row>
  </sheetData>
  <mergeCells count="6">
    <mergeCell ref="A1:M2"/>
    <mergeCell ref="N2:P2"/>
    <mergeCell ref="Q2:R2"/>
    <mergeCell ref="A10:R10"/>
    <mergeCell ref="A12:R12"/>
    <mergeCell ref="N1:R1"/>
  </mergeCells>
  <phoneticPr fontId="3" type="noConversion"/>
  <conditionalFormatting sqref="R5:R9">
    <cfRule type="cellIs" dxfId="7" priority="1" stopIfTrue="1" operator="lessThan">
      <formula>0</formula>
    </cfRule>
  </conditionalFormatting>
  <pageMargins left="0.7" right="0.7" top="0.75" bottom="0.75" header="0.3" footer="0.3"/>
  <pageSetup paperSize="9" orientation="landscape" horizontalDpi="4294967293" verticalDpi="4294967293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"/>
  <sheetViews>
    <sheetView workbookViewId="0">
      <selection activeCell="T5" sqref="T5"/>
    </sheetView>
  </sheetViews>
  <sheetFormatPr defaultRowHeight="17" x14ac:dyDescent="0.4"/>
  <cols>
    <col min="1" max="1" width="6.6328125" customWidth="1"/>
    <col min="2" max="2" width="8.6328125" customWidth="1"/>
    <col min="3" max="3" width="11.08984375" customWidth="1"/>
    <col min="4" max="10" width="6.6328125" customWidth="1"/>
    <col min="11" max="11" width="9" customWidth="1"/>
    <col min="12" max="17" width="6.6328125" customWidth="1"/>
    <col min="18" max="18" width="12.36328125" bestFit="1" customWidth="1"/>
  </cols>
  <sheetData>
    <row r="1" spans="1:18" ht="19.5" x14ac:dyDescent="0.4">
      <c r="A1" s="27" t="s">
        <v>207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39"/>
      <c r="O1" s="40"/>
      <c r="P1" s="40"/>
      <c r="Q1" s="40"/>
      <c r="R1" s="41"/>
    </row>
    <row r="2" spans="1:18" x14ac:dyDescent="0.4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34" t="s">
        <v>273</v>
      </c>
      <c r="O2" s="35"/>
      <c r="P2" s="35"/>
      <c r="Q2" s="34" t="s">
        <v>0</v>
      </c>
      <c r="R2" s="35"/>
    </row>
    <row r="3" spans="1:18" ht="43.5" x14ac:dyDescent="0.4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19" t="s">
        <v>268</v>
      </c>
      <c r="K3" s="2" t="s">
        <v>10</v>
      </c>
      <c r="L3" s="2" t="s">
        <v>11</v>
      </c>
      <c r="M3" s="2" t="s">
        <v>12</v>
      </c>
      <c r="N3" s="2" t="s">
        <v>13</v>
      </c>
      <c r="O3" s="2" t="s">
        <v>14</v>
      </c>
      <c r="P3" s="38" t="s">
        <v>15</v>
      </c>
      <c r="Q3" s="38" t="s">
        <v>16</v>
      </c>
      <c r="R3" s="38" t="s">
        <v>17</v>
      </c>
    </row>
    <row r="4" spans="1:18" ht="30" customHeight="1" x14ac:dyDescent="0.4">
      <c r="A4" s="3">
        <v>1</v>
      </c>
      <c r="B4" s="9" t="s">
        <v>215</v>
      </c>
      <c r="C4" s="9" t="s">
        <v>133</v>
      </c>
      <c r="D4" s="3"/>
      <c r="E4" s="3"/>
      <c r="F4" s="3"/>
      <c r="G4" s="3"/>
      <c r="H4" s="3"/>
      <c r="I4" s="3">
        <f t="shared" ref="I4:I11" si="0">SUM(D4:H4)</f>
        <v>0</v>
      </c>
      <c r="J4" s="3">
        <f t="shared" ref="J4:J11" si="1">SUM(P4/3)</f>
        <v>0</v>
      </c>
      <c r="K4" s="3"/>
      <c r="L4" s="3">
        <f t="shared" ref="L4:L11" si="2">SUM(J4:K4)</f>
        <v>0</v>
      </c>
      <c r="M4" s="3">
        <f>RANK(L4,$L$4:$L$13)</f>
        <v>1</v>
      </c>
      <c r="N4" s="3">
        <f t="shared" ref="N4:N11" si="3">MAX(D4:H4)</f>
        <v>0</v>
      </c>
      <c r="O4" s="3">
        <f t="shared" ref="O4:O11" si="4">MIN(D4:H4)</f>
        <v>0</v>
      </c>
      <c r="P4" s="10">
        <f t="shared" ref="P4:P11" si="5">SUM(I4-N4-O4)</f>
        <v>0</v>
      </c>
      <c r="Q4" s="10">
        <f t="shared" ref="Q4:Q11" si="6">AVERAGE(N4:O4)</f>
        <v>0</v>
      </c>
      <c r="R4" s="11">
        <f t="shared" ref="R4:R11" si="7">L4-Q4</f>
        <v>0</v>
      </c>
    </row>
    <row r="5" spans="1:18" ht="30" customHeight="1" x14ac:dyDescent="0.4">
      <c r="A5" s="3">
        <v>2</v>
      </c>
      <c r="B5" s="9" t="s">
        <v>216</v>
      </c>
      <c r="C5" s="9" t="s">
        <v>152</v>
      </c>
      <c r="D5" s="3"/>
      <c r="E5" s="3"/>
      <c r="F5" s="3"/>
      <c r="G5" s="3"/>
      <c r="H5" s="3"/>
      <c r="I5" s="3">
        <f t="shared" si="0"/>
        <v>0</v>
      </c>
      <c r="J5" s="3">
        <f t="shared" si="1"/>
        <v>0</v>
      </c>
      <c r="K5" s="3"/>
      <c r="L5" s="3">
        <f t="shared" si="2"/>
        <v>0</v>
      </c>
      <c r="M5" s="3">
        <f>RANK(L5,$L$4:$L$13)</f>
        <v>1</v>
      </c>
      <c r="N5" s="3">
        <f t="shared" si="3"/>
        <v>0</v>
      </c>
      <c r="O5" s="3">
        <f t="shared" si="4"/>
        <v>0</v>
      </c>
      <c r="P5" s="10">
        <f t="shared" si="5"/>
        <v>0</v>
      </c>
      <c r="Q5" s="10">
        <f t="shared" si="6"/>
        <v>0</v>
      </c>
      <c r="R5" s="12">
        <f t="shared" si="7"/>
        <v>0</v>
      </c>
    </row>
    <row r="6" spans="1:18" ht="30" customHeight="1" x14ac:dyDescent="0.4">
      <c r="A6" s="3">
        <v>3</v>
      </c>
      <c r="B6" s="9" t="s">
        <v>209</v>
      </c>
      <c r="C6" s="9" t="s">
        <v>128</v>
      </c>
      <c r="D6" s="3"/>
      <c r="E6" s="3"/>
      <c r="F6" s="3"/>
      <c r="G6" s="3"/>
      <c r="H6" s="3"/>
      <c r="I6" s="3">
        <f t="shared" si="0"/>
        <v>0</v>
      </c>
      <c r="J6" s="3">
        <f t="shared" si="1"/>
        <v>0</v>
      </c>
      <c r="K6" s="3"/>
      <c r="L6" s="3">
        <f t="shared" si="2"/>
        <v>0</v>
      </c>
      <c r="M6" s="3">
        <f>RANK(L6,$L$4:$L$13)</f>
        <v>1</v>
      </c>
      <c r="N6" s="3">
        <f t="shared" si="3"/>
        <v>0</v>
      </c>
      <c r="O6" s="3">
        <f t="shared" si="4"/>
        <v>0</v>
      </c>
      <c r="P6" s="10">
        <f t="shared" si="5"/>
        <v>0</v>
      </c>
      <c r="Q6" s="10">
        <f t="shared" si="6"/>
        <v>0</v>
      </c>
      <c r="R6" s="12">
        <f t="shared" si="7"/>
        <v>0</v>
      </c>
    </row>
    <row r="7" spans="1:18" ht="30" customHeight="1" x14ac:dyDescent="0.4">
      <c r="A7" s="3">
        <v>4</v>
      </c>
      <c r="B7" s="9" t="s">
        <v>210</v>
      </c>
      <c r="C7" s="9" t="s">
        <v>202</v>
      </c>
      <c r="D7" s="3"/>
      <c r="E7" s="3"/>
      <c r="F7" s="3"/>
      <c r="G7" s="3"/>
      <c r="H7" s="3"/>
      <c r="I7" s="3">
        <f t="shared" si="0"/>
        <v>0</v>
      </c>
      <c r="J7" s="3">
        <f t="shared" si="1"/>
        <v>0</v>
      </c>
      <c r="K7" s="3"/>
      <c r="L7" s="3">
        <f t="shared" si="2"/>
        <v>0</v>
      </c>
      <c r="M7" s="3">
        <f t="shared" ref="M7:M11" si="8">RANK(L7,$L$4:$L$13)</f>
        <v>1</v>
      </c>
      <c r="N7" s="3">
        <f t="shared" si="3"/>
        <v>0</v>
      </c>
      <c r="O7" s="3">
        <f t="shared" si="4"/>
        <v>0</v>
      </c>
      <c r="P7" s="10">
        <f t="shared" si="5"/>
        <v>0</v>
      </c>
      <c r="Q7" s="10">
        <f t="shared" si="6"/>
        <v>0</v>
      </c>
      <c r="R7" s="12">
        <f t="shared" si="7"/>
        <v>0</v>
      </c>
    </row>
    <row r="8" spans="1:18" ht="30" customHeight="1" x14ac:dyDescent="0.4">
      <c r="A8" s="3">
        <v>5</v>
      </c>
      <c r="B8" s="9" t="s">
        <v>212</v>
      </c>
      <c r="C8" s="9" t="s">
        <v>202</v>
      </c>
      <c r="D8" s="3"/>
      <c r="E8" s="3"/>
      <c r="F8" s="3"/>
      <c r="G8" s="3"/>
      <c r="H8" s="3"/>
      <c r="I8" s="3">
        <f t="shared" si="0"/>
        <v>0</v>
      </c>
      <c r="J8" s="3">
        <f t="shared" si="1"/>
        <v>0</v>
      </c>
      <c r="K8" s="3"/>
      <c r="L8" s="3">
        <f t="shared" si="2"/>
        <v>0</v>
      </c>
      <c r="M8" s="3">
        <f t="shared" si="8"/>
        <v>1</v>
      </c>
      <c r="N8" s="3">
        <f t="shared" si="3"/>
        <v>0</v>
      </c>
      <c r="O8" s="3">
        <f t="shared" si="4"/>
        <v>0</v>
      </c>
      <c r="P8" s="10">
        <f t="shared" si="5"/>
        <v>0</v>
      </c>
      <c r="Q8" s="10">
        <f t="shared" si="6"/>
        <v>0</v>
      </c>
      <c r="R8" s="12">
        <f t="shared" si="7"/>
        <v>0</v>
      </c>
    </row>
    <row r="9" spans="1:18" ht="30" customHeight="1" x14ac:dyDescent="0.4">
      <c r="A9" s="3">
        <v>6</v>
      </c>
      <c r="B9" s="9" t="s">
        <v>213</v>
      </c>
      <c r="C9" s="9" t="s">
        <v>214</v>
      </c>
      <c r="D9" s="3"/>
      <c r="E9" s="3"/>
      <c r="F9" s="3"/>
      <c r="G9" s="3"/>
      <c r="H9" s="3"/>
      <c r="I9" s="3">
        <f t="shared" ref="I9:I10" si="9">SUM(D9:H9)</f>
        <v>0</v>
      </c>
      <c r="J9" s="3">
        <f t="shared" ref="J9:J10" si="10">SUM(P9/3)</f>
        <v>0</v>
      </c>
      <c r="K9" s="3"/>
      <c r="L9" s="3">
        <f t="shared" ref="L9:L10" si="11">SUM(J9:K9)</f>
        <v>0</v>
      </c>
      <c r="M9" s="3">
        <f t="shared" ref="M9:M10" si="12">RANK(L9,$L$4:$L$13)</f>
        <v>1</v>
      </c>
      <c r="N9" s="3">
        <f t="shared" ref="N9:N10" si="13">MAX(D9:H9)</f>
        <v>0</v>
      </c>
      <c r="O9" s="3">
        <f t="shared" ref="O9:O10" si="14">MIN(D9:H9)</f>
        <v>0</v>
      </c>
      <c r="P9" s="10">
        <f t="shared" ref="P9:P10" si="15">SUM(I9-N9-O9)</f>
        <v>0</v>
      </c>
      <c r="Q9" s="10">
        <f t="shared" ref="Q9:Q10" si="16">AVERAGE(N9:O9)</f>
        <v>0</v>
      </c>
      <c r="R9" s="12">
        <f t="shared" ref="R9:R10" si="17">L9-Q9</f>
        <v>0</v>
      </c>
    </row>
    <row r="10" spans="1:18" ht="30" customHeight="1" x14ac:dyDescent="0.4">
      <c r="A10" s="3">
        <v>7</v>
      </c>
      <c r="B10" s="9" t="s">
        <v>279</v>
      </c>
      <c r="C10" s="9" t="s">
        <v>152</v>
      </c>
      <c r="D10" s="3"/>
      <c r="E10" s="3"/>
      <c r="F10" s="3"/>
      <c r="G10" s="3"/>
      <c r="H10" s="3"/>
      <c r="I10" s="3">
        <f t="shared" si="9"/>
        <v>0</v>
      </c>
      <c r="J10" s="3">
        <f t="shared" si="10"/>
        <v>0</v>
      </c>
      <c r="K10" s="3"/>
      <c r="L10" s="3">
        <f t="shared" si="11"/>
        <v>0</v>
      </c>
      <c r="M10" s="3">
        <f t="shared" si="12"/>
        <v>1</v>
      </c>
      <c r="N10" s="3">
        <f t="shared" si="13"/>
        <v>0</v>
      </c>
      <c r="O10" s="3">
        <f t="shared" si="14"/>
        <v>0</v>
      </c>
      <c r="P10" s="10">
        <f t="shared" si="15"/>
        <v>0</v>
      </c>
      <c r="Q10" s="10">
        <f t="shared" si="16"/>
        <v>0</v>
      </c>
      <c r="R10" s="12">
        <f t="shared" si="17"/>
        <v>0</v>
      </c>
    </row>
    <row r="11" spans="1:18" ht="30" customHeight="1" x14ac:dyDescent="0.4">
      <c r="A11" s="3">
        <v>8</v>
      </c>
      <c r="B11" s="9" t="s">
        <v>211</v>
      </c>
      <c r="C11" s="9" t="s">
        <v>202</v>
      </c>
      <c r="D11" s="3"/>
      <c r="E11" s="3"/>
      <c r="F11" s="3"/>
      <c r="G11" s="3"/>
      <c r="H11" s="3"/>
      <c r="I11" s="3">
        <f t="shared" si="0"/>
        <v>0</v>
      </c>
      <c r="J11" s="3">
        <f t="shared" si="1"/>
        <v>0</v>
      </c>
      <c r="K11" s="3"/>
      <c r="L11" s="3">
        <f t="shared" si="2"/>
        <v>0</v>
      </c>
      <c r="M11" s="3">
        <f t="shared" si="8"/>
        <v>1</v>
      </c>
      <c r="N11" s="3">
        <f t="shared" si="3"/>
        <v>0</v>
      </c>
      <c r="O11" s="3">
        <f t="shared" si="4"/>
        <v>0</v>
      </c>
      <c r="P11" s="10">
        <f t="shared" si="5"/>
        <v>0</v>
      </c>
      <c r="Q11" s="10">
        <f t="shared" si="6"/>
        <v>0</v>
      </c>
      <c r="R11" s="12">
        <f t="shared" si="7"/>
        <v>0</v>
      </c>
    </row>
    <row r="12" spans="1:18" ht="19.5" x14ac:dyDescent="0.4">
      <c r="A12" s="29" t="s">
        <v>24</v>
      </c>
      <c r="B12" s="30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</row>
    <row r="13" spans="1:18" ht="19.5" x14ac:dyDescent="0.4">
      <c r="C13" s="7" t="s">
        <v>19</v>
      </c>
    </row>
    <row r="14" spans="1:18" ht="30" customHeight="1" x14ac:dyDescent="0.4">
      <c r="A14" s="36" t="s">
        <v>208</v>
      </c>
      <c r="B14" s="32"/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</row>
  </sheetData>
  <mergeCells count="6">
    <mergeCell ref="A1:M2"/>
    <mergeCell ref="N2:P2"/>
    <mergeCell ref="Q2:R2"/>
    <mergeCell ref="A12:R12"/>
    <mergeCell ref="A14:R14"/>
    <mergeCell ref="N1:R1"/>
  </mergeCells>
  <phoneticPr fontId="3" type="noConversion"/>
  <conditionalFormatting sqref="R5:R11">
    <cfRule type="cellIs" dxfId="6" priority="1" stopIfTrue="1" operator="lessThan">
      <formula>0</formula>
    </cfRule>
  </conditionalFormatting>
  <pageMargins left="0.7" right="0.7" top="0.75" bottom="0.75" header="0.3" footer="0.3"/>
  <pageSetup paperSize="9" orientation="landscape" horizontalDpi="4294967293" verticalDpi="4294967293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"/>
  <sheetViews>
    <sheetView workbookViewId="0">
      <selection activeCell="S5" sqref="S5"/>
    </sheetView>
  </sheetViews>
  <sheetFormatPr defaultRowHeight="17" x14ac:dyDescent="0.4"/>
  <cols>
    <col min="1" max="1" width="6.6328125" customWidth="1"/>
    <col min="2" max="2" width="8.36328125" customWidth="1"/>
    <col min="3" max="3" width="11" customWidth="1"/>
    <col min="4" max="9" width="6.6328125" customWidth="1"/>
    <col min="10" max="10" width="7.26953125" customWidth="1"/>
    <col min="11" max="11" width="8.08984375" customWidth="1"/>
    <col min="12" max="12" width="7.81640625" customWidth="1"/>
    <col min="13" max="13" width="7.1796875" customWidth="1"/>
    <col min="14" max="17" width="6.6328125" customWidth="1"/>
    <col min="18" max="18" width="12.36328125" bestFit="1" customWidth="1"/>
  </cols>
  <sheetData>
    <row r="1" spans="1:18" ht="19.5" x14ac:dyDescent="0.4">
      <c r="A1" s="34" t="s">
        <v>217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9"/>
      <c r="O1" s="40"/>
      <c r="P1" s="40"/>
      <c r="Q1" s="40"/>
      <c r="R1" s="41"/>
    </row>
    <row r="2" spans="1:18" x14ac:dyDescent="0.4">
      <c r="A2" s="35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4" t="s">
        <v>273</v>
      </c>
      <c r="O2" s="35"/>
      <c r="P2" s="35"/>
      <c r="Q2" s="34" t="s">
        <v>0</v>
      </c>
      <c r="R2" s="35"/>
    </row>
    <row r="3" spans="1:18" ht="43.5" x14ac:dyDescent="0.4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19" t="s">
        <v>280</v>
      </c>
      <c r="K3" s="2" t="s">
        <v>10</v>
      </c>
      <c r="L3" s="2" t="s">
        <v>11</v>
      </c>
      <c r="M3" s="2" t="s">
        <v>12</v>
      </c>
      <c r="N3" s="2" t="s">
        <v>13</v>
      </c>
      <c r="O3" s="2" t="s">
        <v>14</v>
      </c>
      <c r="P3" s="38" t="s">
        <v>15</v>
      </c>
      <c r="Q3" s="38" t="s">
        <v>16</v>
      </c>
      <c r="R3" s="38" t="s">
        <v>17</v>
      </c>
    </row>
    <row r="4" spans="1:18" ht="30" customHeight="1" x14ac:dyDescent="0.4">
      <c r="A4" s="3">
        <v>1</v>
      </c>
      <c r="B4" s="9" t="s">
        <v>222</v>
      </c>
      <c r="C4" s="9" t="s">
        <v>38</v>
      </c>
      <c r="D4" s="3"/>
      <c r="E4" s="3"/>
      <c r="F4" s="3"/>
      <c r="G4" s="3"/>
      <c r="H4" s="3"/>
      <c r="I4" s="3">
        <f t="shared" ref="I4:I9" si="0">SUM(D4:H4)</f>
        <v>0</v>
      </c>
      <c r="J4" s="3">
        <f t="shared" ref="J4:J9" si="1">SUM(P4/3)</f>
        <v>0</v>
      </c>
      <c r="K4" s="3"/>
      <c r="L4" s="3">
        <f t="shared" ref="L4:L9" si="2">SUM(J4:K4)</f>
        <v>0</v>
      </c>
      <c r="M4" s="3">
        <f>RANK(L4,$L$4:$L$11)</f>
        <v>1</v>
      </c>
      <c r="N4" s="3">
        <f t="shared" ref="N4:N9" si="3">MAX(D4:H4)</f>
        <v>0</v>
      </c>
      <c r="O4" s="3">
        <f t="shared" ref="O4:O9" si="4">MIN(D4:H4)</f>
        <v>0</v>
      </c>
      <c r="P4" s="10">
        <f t="shared" ref="P4:P9" si="5">SUM(I4-N4-O4)</f>
        <v>0</v>
      </c>
      <c r="Q4" s="10">
        <f t="shared" ref="Q4:Q9" si="6">AVERAGE(N4:O4)</f>
        <v>0</v>
      </c>
      <c r="R4" s="11">
        <f t="shared" ref="R4:R9" si="7">L4-Q4</f>
        <v>0</v>
      </c>
    </row>
    <row r="5" spans="1:18" ht="30" customHeight="1" x14ac:dyDescent="0.4">
      <c r="A5" s="3">
        <v>2</v>
      </c>
      <c r="B5" s="9" t="s">
        <v>219</v>
      </c>
      <c r="C5" s="9" t="s">
        <v>220</v>
      </c>
      <c r="D5" s="3"/>
      <c r="E5" s="3"/>
      <c r="F5" s="3"/>
      <c r="G5" s="3"/>
      <c r="H5" s="3"/>
      <c r="I5" s="3">
        <f t="shared" si="0"/>
        <v>0</v>
      </c>
      <c r="J5" s="3">
        <f t="shared" si="1"/>
        <v>0</v>
      </c>
      <c r="K5" s="3"/>
      <c r="L5" s="3">
        <f t="shared" si="2"/>
        <v>0</v>
      </c>
      <c r="M5" s="3">
        <f>RANK(L5,$L$4:$L$11)</f>
        <v>1</v>
      </c>
      <c r="N5" s="3">
        <f t="shared" si="3"/>
        <v>0</v>
      </c>
      <c r="O5" s="3">
        <f t="shared" si="4"/>
        <v>0</v>
      </c>
      <c r="P5" s="10">
        <f t="shared" si="5"/>
        <v>0</v>
      </c>
      <c r="Q5" s="10">
        <f t="shared" si="6"/>
        <v>0</v>
      </c>
      <c r="R5" s="12">
        <f t="shared" si="7"/>
        <v>0</v>
      </c>
    </row>
    <row r="6" spans="1:18" ht="30" customHeight="1" x14ac:dyDescent="0.4">
      <c r="A6" s="3">
        <v>3</v>
      </c>
      <c r="B6" s="9" t="s">
        <v>221</v>
      </c>
      <c r="C6" s="9" t="s">
        <v>103</v>
      </c>
      <c r="D6" s="3"/>
      <c r="E6" s="3"/>
      <c r="F6" s="3"/>
      <c r="G6" s="3"/>
      <c r="H6" s="3"/>
      <c r="I6" s="3">
        <f t="shared" si="0"/>
        <v>0</v>
      </c>
      <c r="J6" s="3">
        <f t="shared" si="1"/>
        <v>0</v>
      </c>
      <c r="K6" s="3"/>
      <c r="L6" s="3">
        <f t="shared" si="2"/>
        <v>0</v>
      </c>
      <c r="M6" s="3">
        <f>RANK(L6,$L$4:$L$11)</f>
        <v>1</v>
      </c>
      <c r="N6" s="3">
        <f t="shared" si="3"/>
        <v>0</v>
      </c>
      <c r="O6" s="3">
        <f t="shared" si="4"/>
        <v>0</v>
      </c>
      <c r="P6" s="10">
        <f t="shared" si="5"/>
        <v>0</v>
      </c>
      <c r="Q6" s="10">
        <f t="shared" si="6"/>
        <v>0</v>
      </c>
      <c r="R6" s="12">
        <f t="shared" si="7"/>
        <v>0</v>
      </c>
    </row>
    <row r="7" spans="1:18" ht="30" customHeight="1" x14ac:dyDescent="0.4">
      <c r="A7" s="3">
        <v>4</v>
      </c>
      <c r="B7" s="9" t="s">
        <v>223</v>
      </c>
      <c r="C7" s="9" t="s">
        <v>38</v>
      </c>
      <c r="D7" s="3"/>
      <c r="E7" s="3"/>
      <c r="F7" s="3"/>
      <c r="G7" s="3"/>
      <c r="H7" s="3"/>
      <c r="I7" s="3">
        <f t="shared" si="0"/>
        <v>0</v>
      </c>
      <c r="J7" s="3">
        <f t="shared" si="1"/>
        <v>0</v>
      </c>
      <c r="K7" s="3"/>
      <c r="L7" s="3">
        <f t="shared" si="2"/>
        <v>0</v>
      </c>
      <c r="M7" s="3">
        <f t="shared" ref="M7:M9" si="8">RANK(L7,$L$4:$L$11)</f>
        <v>1</v>
      </c>
      <c r="N7" s="3">
        <f t="shared" si="3"/>
        <v>0</v>
      </c>
      <c r="O7" s="3">
        <f t="shared" si="4"/>
        <v>0</v>
      </c>
      <c r="P7" s="10">
        <f t="shared" si="5"/>
        <v>0</v>
      </c>
      <c r="Q7" s="10">
        <f t="shared" si="6"/>
        <v>0</v>
      </c>
      <c r="R7" s="12">
        <f t="shared" si="7"/>
        <v>0</v>
      </c>
    </row>
    <row r="8" spans="1:18" ht="30" customHeight="1" x14ac:dyDescent="0.4">
      <c r="A8" s="3">
        <v>5</v>
      </c>
      <c r="B8" s="9" t="s">
        <v>224</v>
      </c>
      <c r="C8" s="9" t="s">
        <v>38</v>
      </c>
      <c r="D8" s="3"/>
      <c r="E8" s="3"/>
      <c r="F8" s="3"/>
      <c r="G8" s="3"/>
      <c r="H8" s="3"/>
      <c r="I8" s="3">
        <f t="shared" si="0"/>
        <v>0</v>
      </c>
      <c r="J8" s="3">
        <f t="shared" si="1"/>
        <v>0</v>
      </c>
      <c r="K8" s="3"/>
      <c r="L8" s="3">
        <f t="shared" si="2"/>
        <v>0</v>
      </c>
      <c r="M8" s="3">
        <f t="shared" si="8"/>
        <v>1</v>
      </c>
      <c r="N8" s="3">
        <f t="shared" si="3"/>
        <v>0</v>
      </c>
      <c r="O8" s="3">
        <f t="shared" si="4"/>
        <v>0</v>
      </c>
      <c r="P8" s="10">
        <f t="shared" si="5"/>
        <v>0</v>
      </c>
      <c r="Q8" s="10">
        <f t="shared" si="6"/>
        <v>0</v>
      </c>
      <c r="R8" s="12">
        <f t="shared" si="7"/>
        <v>0</v>
      </c>
    </row>
    <row r="9" spans="1:18" ht="30" customHeight="1" x14ac:dyDescent="0.4">
      <c r="A9" s="3">
        <v>6</v>
      </c>
      <c r="B9" s="9" t="s">
        <v>218</v>
      </c>
      <c r="C9" s="9" t="s">
        <v>35</v>
      </c>
      <c r="D9" s="3"/>
      <c r="E9" s="3"/>
      <c r="F9" s="3"/>
      <c r="G9" s="3"/>
      <c r="H9" s="3"/>
      <c r="I9" s="3">
        <f t="shared" si="0"/>
        <v>0</v>
      </c>
      <c r="J9" s="3">
        <f t="shared" si="1"/>
        <v>0</v>
      </c>
      <c r="K9" s="3"/>
      <c r="L9" s="3">
        <f t="shared" si="2"/>
        <v>0</v>
      </c>
      <c r="M9" s="3">
        <f t="shared" si="8"/>
        <v>1</v>
      </c>
      <c r="N9" s="3">
        <f t="shared" si="3"/>
        <v>0</v>
      </c>
      <c r="O9" s="3">
        <f t="shared" si="4"/>
        <v>0</v>
      </c>
      <c r="P9" s="10">
        <f t="shared" si="5"/>
        <v>0</v>
      </c>
      <c r="Q9" s="10">
        <f t="shared" si="6"/>
        <v>0</v>
      </c>
      <c r="R9" s="12">
        <f t="shared" si="7"/>
        <v>0</v>
      </c>
    </row>
    <row r="10" spans="1:18" ht="19.5" x14ac:dyDescent="0.4">
      <c r="A10" s="29" t="s">
        <v>27</v>
      </c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</row>
    <row r="11" spans="1:18" ht="19.5" x14ac:dyDescent="0.4">
      <c r="C11" s="7" t="s">
        <v>19</v>
      </c>
    </row>
    <row r="12" spans="1:18" ht="32" customHeight="1" x14ac:dyDescent="0.4">
      <c r="A12" s="31" t="s">
        <v>23</v>
      </c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</row>
  </sheetData>
  <mergeCells count="6">
    <mergeCell ref="A1:M2"/>
    <mergeCell ref="N2:P2"/>
    <mergeCell ref="Q2:R2"/>
    <mergeCell ref="A10:R10"/>
    <mergeCell ref="A12:R12"/>
    <mergeCell ref="N1:R1"/>
  </mergeCells>
  <phoneticPr fontId="3" type="noConversion"/>
  <conditionalFormatting sqref="R5:R9">
    <cfRule type="cellIs" dxfId="5" priority="1" stopIfTrue="1" operator="lessThan">
      <formula>0</formula>
    </cfRule>
  </conditionalFormatting>
  <pageMargins left="0.7" right="0.7" top="0.75" bottom="0.75" header="0.3" footer="0.3"/>
  <pageSetup paperSize="9" orientation="landscape" horizontalDpi="4294967293" verticalDpi="4294967293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"/>
  <sheetViews>
    <sheetView workbookViewId="0">
      <selection activeCell="J3" sqref="J3"/>
    </sheetView>
  </sheetViews>
  <sheetFormatPr defaultRowHeight="17" x14ac:dyDescent="0.4"/>
  <cols>
    <col min="1" max="1" width="6.6328125" customWidth="1"/>
    <col min="2" max="2" width="8.90625" customWidth="1"/>
    <col min="3" max="3" width="10.54296875" customWidth="1"/>
    <col min="4" max="10" width="6.6328125" customWidth="1"/>
    <col min="11" max="11" width="10.81640625" customWidth="1"/>
    <col min="12" max="12" width="8.453125" customWidth="1"/>
    <col min="13" max="13" width="9.54296875" customWidth="1"/>
    <col min="14" max="15" width="6.6328125" customWidth="1"/>
    <col min="16" max="16" width="7.453125" customWidth="1"/>
    <col min="17" max="17" width="7.7265625" customWidth="1"/>
    <col min="18" max="18" width="12.36328125" bestFit="1" customWidth="1"/>
  </cols>
  <sheetData>
    <row r="1" spans="1:18" ht="19.5" x14ac:dyDescent="0.4">
      <c r="A1" s="27" t="s">
        <v>225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39"/>
      <c r="O1" s="40"/>
      <c r="P1" s="40"/>
      <c r="Q1" s="40"/>
      <c r="R1" s="41"/>
    </row>
    <row r="2" spans="1:18" x14ac:dyDescent="0.4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34" t="s">
        <v>273</v>
      </c>
      <c r="O2" s="35"/>
      <c r="P2" s="35"/>
      <c r="Q2" s="34" t="s">
        <v>0</v>
      </c>
      <c r="R2" s="35"/>
    </row>
    <row r="3" spans="1:18" ht="43.5" x14ac:dyDescent="0.4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19" t="s">
        <v>268</v>
      </c>
      <c r="K3" s="2" t="s">
        <v>10</v>
      </c>
      <c r="L3" s="2" t="s">
        <v>11</v>
      </c>
      <c r="M3" s="2" t="s">
        <v>12</v>
      </c>
      <c r="N3" s="2" t="s">
        <v>13</v>
      </c>
      <c r="O3" s="2" t="s">
        <v>14</v>
      </c>
      <c r="P3" s="38" t="s">
        <v>15</v>
      </c>
      <c r="Q3" s="38" t="s">
        <v>16</v>
      </c>
      <c r="R3" s="38" t="s">
        <v>17</v>
      </c>
    </row>
    <row r="4" spans="1:18" ht="30" customHeight="1" x14ac:dyDescent="0.4">
      <c r="A4" s="3">
        <v>1</v>
      </c>
      <c r="B4" s="9" t="s">
        <v>226</v>
      </c>
      <c r="C4" s="9" t="s">
        <v>103</v>
      </c>
      <c r="D4" s="3"/>
      <c r="E4" s="3"/>
      <c r="F4" s="3"/>
      <c r="G4" s="3"/>
      <c r="H4" s="3"/>
      <c r="I4" s="3">
        <f t="shared" ref="I4:I7" si="0">SUM(D4:H4)</f>
        <v>0</v>
      </c>
      <c r="J4" s="3">
        <f t="shared" ref="J4:J7" si="1">SUM(P4/3)</f>
        <v>0</v>
      </c>
      <c r="K4" s="3"/>
      <c r="L4" s="3">
        <f t="shared" ref="L4:L7" si="2">SUM(J4:K4)</f>
        <v>0</v>
      </c>
      <c r="M4" s="3">
        <f>RANK(L4,$L$4:$L$9)</f>
        <v>1</v>
      </c>
      <c r="N4" s="3">
        <f t="shared" ref="N4:N7" si="3">MAX(D4:H4)</f>
        <v>0</v>
      </c>
      <c r="O4" s="3">
        <f t="shared" ref="O4:O7" si="4">MIN(D4:H4)</f>
        <v>0</v>
      </c>
      <c r="P4" s="10">
        <f t="shared" ref="P4:P7" si="5">SUM(I4-N4-O4)</f>
        <v>0</v>
      </c>
      <c r="Q4" s="10">
        <f t="shared" ref="Q4:Q7" si="6">AVERAGE(N4:O4)</f>
        <v>0</v>
      </c>
      <c r="R4" s="11">
        <f t="shared" ref="R4:R7" si="7">L4-Q4</f>
        <v>0</v>
      </c>
    </row>
    <row r="5" spans="1:18" ht="30" customHeight="1" x14ac:dyDescent="0.4">
      <c r="A5" s="3">
        <v>2</v>
      </c>
      <c r="B5" s="9" t="s">
        <v>228</v>
      </c>
      <c r="C5" s="9" t="s">
        <v>89</v>
      </c>
      <c r="D5" s="3"/>
      <c r="E5" s="3"/>
      <c r="F5" s="3"/>
      <c r="G5" s="3"/>
      <c r="H5" s="3"/>
      <c r="I5" s="3">
        <f t="shared" si="0"/>
        <v>0</v>
      </c>
      <c r="J5" s="3">
        <f t="shared" si="1"/>
        <v>0</v>
      </c>
      <c r="K5" s="3"/>
      <c r="L5" s="3">
        <f t="shared" si="2"/>
        <v>0</v>
      </c>
      <c r="M5" s="3">
        <f>RANK(L5,$L$4:$L$9)</f>
        <v>1</v>
      </c>
      <c r="N5" s="3">
        <f t="shared" si="3"/>
        <v>0</v>
      </c>
      <c r="O5" s="3">
        <f t="shared" si="4"/>
        <v>0</v>
      </c>
      <c r="P5" s="10">
        <f t="shared" si="5"/>
        <v>0</v>
      </c>
      <c r="Q5" s="10">
        <f t="shared" si="6"/>
        <v>0</v>
      </c>
      <c r="R5" s="12">
        <f t="shared" si="7"/>
        <v>0</v>
      </c>
    </row>
    <row r="6" spans="1:18" ht="30" customHeight="1" x14ac:dyDescent="0.4">
      <c r="A6" s="3">
        <v>3</v>
      </c>
      <c r="B6" s="9" t="s">
        <v>46</v>
      </c>
      <c r="C6" s="9" t="s">
        <v>38</v>
      </c>
      <c r="D6" s="3"/>
      <c r="E6" s="3"/>
      <c r="F6" s="3"/>
      <c r="G6" s="3"/>
      <c r="H6" s="3"/>
      <c r="I6" s="3">
        <f t="shared" si="0"/>
        <v>0</v>
      </c>
      <c r="J6" s="3">
        <f t="shared" si="1"/>
        <v>0</v>
      </c>
      <c r="K6" s="3"/>
      <c r="L6" s="3">
        <f t="shared" si="2"/>
        <v>0</v>
      </c>
      <c r="M6" s="3">
        <f>RANK(L6,$L$4:$L$9)</f>
        <v>1</v>
      </c>
      <c r="N6" s="3">
        <f t="shared" si="3"/>
        <v>0</v>
      </c>
      <c r="O6" s="3">
        <f t="shared" si="4"/>
        <v>0</v>
      </c>
      <c r="P6" s="10">
        <f t="shared" si="5"/>
        <v>0</v>
      </c>
      <c r="Q6" s="10">
        <f t="shared" si="6"/>
        <v>0</v>
      </c>
      <c r="R6" s="12">
        <f t="shared" si="7"/>
        <v>0</v>
      </c>
    </row>
    <row r="7" spans="1:18" ht="30" customHeight="1" x14ac:dyDescent="0.4">
      <c r="A7" s="3">
        <v>4</v>
      </c>
      <c r="B7" s="9" t="s">
        <v>227</v>
      </c>
      <c r="C7" s="9" t="s">
        <v>103</v>
      </c>
      <c r="D7" s="3"/>
      <c r="E7" s="3"/>
      <c r="F7" s="3"/>
      <c r="G7" s="3"/>
      <c r="H7" s="3"/>
      <c r="I7" s="3">
        <f t="shared" si="0"/>
        <v>0</v>
      </c>
      <c r="J7" s="3">
        <f t="shared" si="1"/>
        <v>0</v>
      </c>
      <c r="K7" s="3"/>
      <c r="L7" s="3">
        <f t="shared" si="2"/>
        <v>0</v>
      </c>
      <c r="M7" s="3">
        <f>RANK(L7,$L$4:$L$9)</f>
        <v>1</v>
      </c>
      <c r="N7" s="3">
        <f t="shared" si="3"/>
        <v>0</v>
      </c>
      <c r="O7" s="3">
        <f t="shared" si="4"/>
        <v>0</v>
      </c>
      <c r="P7" s="10">
        <f t="shared" si="5"/>
        <v>0</v>
      </c>
      <c r="Q7" s="10">
        <f t="shared" si="6"/>
        <v>0</v>
      </c>
      <c r="R7" s="12">
        <f t="shared" si="7"/>
        <v>0</v>
      </c>
    </row>
    <row r="8" spans="1:18" ht="19.5" x14ac:dyDescent="0.4">
      <c r="A8" s="29" t="s">
        <v>25</v>
      </c>
      <c r="B8" s="30"/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</row>
    <row r="9" spans="1:18" ht="19.5" x14ac:dyDescent="0.4">
      <c r="C9" s="7" t="s">
        <v>19</v>
      </c>
    </row>
    <row r="10" spans="1:18" ht="35.75" customHeight="1" x14ac:dyDescent="0.4">
      <c r="A10" s="31" t="s">
        <v>23</v>
      </c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</row>
  </sheetData>
  <mergeCells count="6">
    <mergeCell ref="A1:M2"/>
    <mergeCell ref="N2:P2"/>
    <mergeCell ref="Q2:R2"/>
    <mergeCell ref="A8:R8"/>
    <mergeCell ref="A10:R10"/>
    <mergeCell ref="N1:R1"/>
  </mergeCells>
  <phoneticPr fontId="3" type="noConversion"/>
  <conditionalFormatting sqref="R5:R7">
    <cfRule type="cellIs" dxfId="4" priority="1" stopIfTrue="1" operator="lessThan">
      <formula>0</formula>
    </cfRule>
  </conditionalFormatting>
  <pageMargins left="0.7" right="0.7" top="0.75" bottom="0.75" header="0.3" footer="0.3"/>
  <pageSetup paperSize="9" orientation="landscape" verticalDpi="4294967293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1"/>
  <sheetViews>
    <sheetView zoomScaleNormal="100" workbookViewId="0">
      <selection activeCell="T4" sqref="T4"/>
    </sheetView>
  </sheetViews>
  <sheetFormatPr defaultRowHeight="17" x14ac:dyDescent="0.4"/>
  <cols>
    <col min="1" max="1" width="6.6328125" customWidth="1"/>
    <col min="2" max="2" width="8.6328125" customWidth="1"/>
    <col min="3" max="3" width="10.08984375" customWidth="1"/>
    <col min="4" max="9" width="6.6328125" customWidth="1"/>
    <col min="10" max="10" width="7.7265625" customWidth="1"/>
    <col min="11" max="11" width="10.453125" customWidth="1"/>
    <col min="12" max="12" width="8.08984375" customWidth="1"/>
    <col min="13" max="13" width="9.7265625" customWidth="1"/>
    <col min="14" max="17" width="6.6328125" customWidth="1"/>
    <col min="18" max="18" width="12.36328125" bestFit="1" customWidth="1"/>
  </cols>
  <sheetData>
    <row r="1" spans="1:18" ht="19.5" x14ac:dyDescent="0.4">
      <c r="A1" s="27" t="s">
        <v>229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39"/>
      <c r="O1" s="40"/>
      <c r="P1" s="40"/>
      <c r="Q1" s="40"/>
      <c r="R1" s="41"/>
    </row>
    <row r="2" spans="1:18" x14ac:dyDescent="0.4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34" t="s">
        <v>273</v>
      </c>
      <c r="O2" s="35"/>
      <c r="P2" s="35"/>
      <c r="Q2" s="34" t="s">
        <v>0</v>
      </c>
      <c r="R2" s="35"/>
    </row>
    <row r="3" spans="1:18" ht="43.5" x14ac:dyDescent="0.4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19" t="s">
        <v>280</v>
      </c>
      <c r="K3" s="2" t="s">
        <v>10</v>
      </c>
      <c r="L3" s="2" t="s">
        <v>11</v>
      </c>
      <c r="M3" s="2" t="s">
        <v>12</v>
      </c>
      <c r="N3" s="2" t="s">
        <v>13</v>
      </c>
      <c r="O3" s="2" t="s">
        <v>14</v>
      </c>
      <c r="P3" s="38" t="s">
        <v>15</v>
      </c>
      <c r="Q3" s="38" t="s">
        <v>16</v>
      </c>
      <c r="R3" s="38" t="s">
        <v>17</v>
      </c>
    </row>
    <row r="4" spans="1:18" ht="30" customHeight="1" x14ac:dyDescent="0.4">
      <c r="A4" s="3">
        <v>1</v>
      </c>
      <c r="B4" s="9" t="s">
        <v>230</v>
      </c>
      <c r="C4" s="9" t="s">
        <v>56</v>
      </c>
      <c r="D4" s="3"/>
      <c r="E4" s="3"/>
      <c r="F4" s="3"/>
      <c r="G4" s="3"/>
      <c r="H4" s="3"/>
      <c r="I4" s="3">
        <f t="shared" ref="I4:I17" si="0">SUM(D4:H4)</f>
        <v>0</v>
      </c>
      <c r="J4" s="3">
        <f t="shared" ref="J4:J17" si="1">SUM(P4/3)</f>
        <v>0</v>
      </c>
      <c r="K4" s="3"/>
      <c r="L4" s="3">
        <f t="shared" ref="L4:L17" si="2">SUM(J4:K4)</f>
        <v>0</v>
      </c>
      <c r="M4" s="3">
        <f>RANK(L4,$L$4:$L$23)</f>
        <v>1</v>
      </c>
      <c r="N4" s="3">
        <f t="shared" ref="N4:N17" si="3">MAX(D4:H4)</f>
        <v>0</v>
      </c>
      <c r="O4" s="3">
        <f t="shared" ref="O4:O17" si="4">MIN(D4:H4)</f>
        <v>0</v>
      </c>
      <c r="P4" s="10">
        <f t="shared" ref="P4:P17" si="5">SUM(I4-N4-O4)</f>
        <v>0</v>
      </c>
      <c r="Q4" s="10">
        <f t="shared" ref="Q4:Q17" si="6">AVERAGE(N4:O4)</f>
        <v>0</v>
      </c>
      <c r="R4" s="11">
        <f t="shared" ref="R4:R17" si="7">L4-Q4</f>
        <v>0</v>
      </c>
    </row>
    <row r="5" spans="1:18" ht="30" customHeight="1" x14ac:dyDescent="0.4">
      <c r="A5" s="3">
        <v>2</v>
      </c>
      <c r="B5" s="9" t="s">
        <v>231</v>
      </c>
      <c r="C5" s="9" t="s">
        <v>35</v>
      </c>
      <c r="D5" s="3"/>
      <c r="E5" s="3"/>
      <c r="F5" s="3"/>
      <c r="G5" s="3"/>
      <c r="H5" s="3"/>
      <c r="I5" s="3">
        <f t="shared" si="0"/>
        <v>0</v>
      </c>
      <c r="J5" s="3">
        <f t="shared" si="1"/>
        <v>0</v>
      </c>
      <c r="K5" s="3"/>
      <c r="L5" s="3">
        <f t="shared" si="2"/>
        <v>0</v>
      </c>
      <c r="M5" s="3">
        <f>RANK(L5,$L$4:$L$23)</f>
        <v>1</v>
      </c>
      <c r="N5" s="3">
        <f t="shared" si="3"/>
        <v>0</v>
      </c>
      <c r="O5" s="3">
        <f t="shared" si="4"/>
        <v>0</v>
      </c>
      <c r="P5" s="10">
        <f t="shared" si="5"/>
        <v>0</v>
      </c>
      <c r="Q5" s="10">
        <f t="shared" si="6"/>
        <v>0</v>
      </c>
      <c r="R5" s="12">
        <f t="shared" si="7"/>
        <v>0</v>
      </c>
    </row>
    <row r="6" spans="1:18" ht="30" customHeight="1" x14ac:dyDescent="0.4">
      <c r="A6" s="3">
        <v>3</v>
      </c>
      <c r="B6" s="9" t="s">
        <v>232</v>
      </c>
      <c r="C6" s="9" t="s">
        <v>35</v>
      </c>
      <c r="D6" s="3"/>
      <c r="E6" s="3"/>
      <c r="F6" s="3"/>
      <c r="G6" s="3"/>
      <c r="H6" s="3"/>
      <c r="I6" s="3">
        <f t="shared" si="0"/>
        <v>0</v>
      </c>
      <c r="J6" s="3">
        <f t="shared" si="1"/>
        <v>0</v>
      </c>
      <c r="K6" s="3"/>
      <c r="L6" s="3">
        <f t="shared" si="2"/>
        <v>0</v>
      </c>
      <c r="M6" s="3">
        <f>RANK(L6,$L$4:$L$23)</f>
        <v>1</v>
      </c>
      <c r="N6" s="3">
        <f t="shared" si="3"/>
        <v>0</v>
      </c>
      <c r="O6" s="3">
        <f t="shared" si="4"/>
        <v>0</v>
      </c>
      <c r="P6" s="10">
        <f t="shared" si="5"/>
        <v>0</v>
      </c>
      <c r="Q6" s="10">
        <f t="shared" si="6"/>
        <v>0</v>
      </c>
      <c r="R6" s="12">
        <f t="shared" si="7"/>
        <v>0</v>
      </c>
    </row>
    <row r="7" spans="1:18" ht="30" customHeight="1" x14ac:dyDescent="0.4">
      <c r="A7" s="3">
        <v>4</v>
      </c>
      <c r="B7" s="9" t="s">
        <v>233</v>
      </c>
      <c r="C7" s="9" t="s">
        <v>220</v>
      </c>
      <c r="D7" s="3"/>
      <c r="E7" s="3"/>
      <c r="F7" s="3"/>
      <c r="G7" s="3"/>
      <c r="H7" s="3"/>
      <c r="I7" s="3">
        <f t="shared" si="0"/>
        <v>0</v>
      </c>
      <c r="J7" s="3">
        <f t="shared" si="1"/>
        <v>0</v>
      </c>
      <c r="K7" s="3"/>
      <c r="L7" s="3">
        <f t="shared" si="2"/>
        <v>0</v>
      </c>
      <c r="M7" s="3">
        <f>RANK(L7,$L$4:$L$23)</f>
        <v>1</v>
      </c>
      <c r="N7" s="3">
        <f t="shared" si="3"/>
        <v>0</v>
      </c>
      <c r="O7" s="3">
        <f t="shared" si="4"/>
        <v>0</v>
      </c>
      <c r="P7" s="10">
        <f t="shared" si="5"/>
        <v>0</v>
      </c>
      <c r="Q7" s="10">
        <f t="shared" si="6"/>
        <v>0</v>
      </c>
      <c r="R7" s="12">
        <f t="shared" si="7"/>
        <v>0</v>
      </c>
    </row>
    <row r="8" spans="1:18" ht="30" customHeight="1" x14ac:dyDescent="0.4">
      <c r="A8" s="3">
        <v>5</v>
      </c>
      <c r="B8" s="9" t="s">
        <v>234</v>
      </c>
      <c r="C8" s="9" t="s">
        <v>72</v>
      </c>
      <c r="D8" s="3"/>
      <c r="E8" s="3"/>
      <c r="F8" s="3"/>
      <c r="G8" s="3"/>
      <c r="H8" s="3"/>
      <c r="I8" s="3">
        <f t="shared" ref="I8" si="8">SUM(D8:H8)</f>
        <v>0</v>
      </c>
      <c r="J8" s="3">
        <f t="shared" ref="J8" si="9">SUM(P8/3)</f>
        <v>0</v>
      </c>
      <c r="K8" s="3"/>
      <c r="L8" s="3">
        <f t="shared" ref="L8" si="10">SUM(J8:K8)</f>
        <v>0</v>
      </c>
      <c r="M8" s="3">
        <f>RANK(L8,$L$4:$L$23)</f>
        <v>1</v>
      </c>
      <c r="N8" s="3">
        <f t="shared" ref="N8" si="11">MAX(D8:H8)</f>
        <v>0</v>
      </c>
      <c r="O8" s="3">
        <f t="shared" ref="O8" si="12">MIN(D8:H8)</f>
        <v>0</v>
      </c>
      <c r="P8" s="10">
        <f t="shared" ref="P8" si="13">SUM(I8-N8-O8)</f>
        <v>0</v>
      </c>
      <c r="Q8" s="10">
        <f t="shared" ref="Q8" si="14">AVERAGE(N8:O8)</f>
        <v>0</v>
      </c>
      <c r="R8" s="12">
        <f t="shared" ref="R8" si="15">L8-Q8</f>
        <v>0</v>
      </c>
    </row>
    <row r="9" spans="1:18" ht="30" customHeight="1" x14ac:dyDescent="0.4">
      <c r="A9" s="3">
        <v>6</v>
      </c>
      <c r="B9" s="9" t="s">
        <v>235</v>
      </c>
      <c r="C9" s="9" t="s">
        <v>36</v>
      </c>
      <c r="D9" s="3"/>
      <c r="E9" s="3"/>
      <c r="F9" s="3"/>
      <c r="G9" s="3"/>
      <c r="H9" s="3"/>
      <c r="I9" s="3">
        <f t="shared" ref="I9:I16" si="16">SUM(D9:H9)</f>
        <v>0</v>
      </c>
      <c r="J9" s="3">
        <f t="shared" ref="J9:J16" si="17">SUM(P9/3)</f>
        <v>0</v>
      </c>
      <c r="K9" s="3"/>
      <c r="L9" s="3">
        <f t="shared" ref="L9:L16" si="18">SUM(J9:K9)</f>
        <v>0</v>
      </c>
      <c r="M9" s="3">
        <f t="shared" ref="M9:M16" si="19">RANK(L9,$L$4:$L$23)</f>
        <v>1</v>
      </c>
      <c r="N9" s="3">
        <f t="shared" ref="N9:N16" si="20">MAX(D9:H9)</f>
        <v>0</v>
      </c>
      <c r="O9" s="3">
        <f t="shared" ref="O9:O16" si="21">MIN(D9:H9)</f>
        <v>0</v>
      </c>
      <c r="P9" s="10">
        <f t="shared" ref="P9:P16" si="22">SUM(I9-N9-O9)</f>
        <v>0</v>
      </c>
      <c r="Q9" s="10">
        <f t="shared" ref="Q9:Q16" si="23">AVERAGE(N9:O9)</f>
        <v>0</v>
      </c>
      <c r="R9" s="11">
        <f t="shared" ref="R9:R16" si="24">L9-Q9</f>
        <v>0</v>
      </c>
    </row>
    <row r="10" spans="1:18" ht="30" customHeight="1" x14ac:dyDescent="0.4">
      <c r="A10" s="3">
        <v>7</v>
      </c>
      <c r="B10" s="9" t="s">
        <v>237</v>
      </c>
      <c r="C10" s="9" t="s">
        <v>103</v>
      </c>
      <c r="D10" s="3"/>
      <c r="E10" s="3"/>
      <c r="F10" s="3"/>
      <c r="G10" s="3"/>
      <c r="H10" s="3"/>
      <c r="I10" s="3">
        <f t="shared" si="16"/>
        <v>0</v>
      </c>
      <c r="J10" s="3">
        <f t="shared" si="17"/>
        <v>0</v>
      </c>
      <c r="K10" s="3"/>
      <c r="L10" s="3">
        <f t="shared" si="18"/>
        <v>0</v>
      </c>
      <c r="M10" s="3">
        <f t="shared" si="19"/>
        <v>1</v>
      </c>
      <c r="N10" s="3">
        <f t="shared" si="20"/>
        <v>0</v>
      </c>
      <c r="O10" s="3">
        <f t="shared" si="21"/>
        <v>0</v>
      </c>
      <c r="P10" s="10">
        <f t="shared" si="22"/>
        <v>0</v>
      </c>
      <c r="Q10" s="10">
        <f t="shared" si="23"/>
        <v>0</v>
      </c>
      <c r="R10" s="11">
        <f t="shared" si="24"/>
        <v>0</v>
      </c>
    </row>
    <row r="11" spans="1:18" ht="30" customHeight="1" x14ac:dyDescent="0.4">
      <c r="A11" s="3">
        <v>8</v>
      </c>
      <c r="B11" s="9" t="s">
        <v>238</v>
      </c>
      <c r="C11" s="9" t="s">
        <v>239</v>
      </c>
      <c r="D11" s="3"/>
      <c r="E11" s="3"/>
      <c r="F11" s="3"/>
      <c r="G11" s="3"/>
      <c r="H11" s="3"/>
      <c r="I11" s="3">
        <f t="shared" si="16"/>
        <v>0</v>
      </c>
      <c r="J11" s="3">
        <f t="shared" si="17"/>
        <v>0</v>
      </c>
      <c r="K11" s="3"/>
      <c r="L11" s="3">
        <f t="shared" si="18"/>
        <v>0</v>
      </c>
      <c r="M11" s="3">
        <f t="shared" si="19"/>
        <v>1</v>
      </c>
      <c r="N11" s="3">
        <f t="shared" si="20"/>
        <v>0</v>
      </c>
      <c r="O11" s="3">
        <f t="shared" si="21"/>
        <v>0</v>
      </c>
      <c r="P11" s="10">
        <f t="shared" si="22"/>
        <v>0</v>
      </c>
      <c r="Q11" s="10">
        <f t="shared" si="23"/>
        <v>0</v>
      </c>
      <c r="R11" s="11">
        <f t="shared" si="24"/>
        <v>0</v>
      </c>
    </row>
    <row r="12" spans="1:18" ht="30" customHeight="1" x14ac:dyDescent="0.4">
      <c r="A12" s="3">
        <v>9</v>
      </c>
      <c r="B12" s="9" t="s">
        <v>240</v>
      </c>
      <c r="C12" s="9" t="s">
        <v>220</v>
      </c>
      <c r="D12" s="3"/>
      <c r="E12" s="3"/>
      <c r="F12" s="3"/>
      <c r="G12" s="3"/>
      <c r="H12" s="3"/>
      <c r="I12" s="3">
        <f t="shared" si="16"/>
        <v>0</v>
      </c>
      <c r="J12" s="3">
        <f t="shared" si="17"/>
        <v>0</v>
      </c>
      <c r="K12" s="3"/>
      <c r="L12" s="3">
        <f t="shared" si="18"/>
        <v>0</v>
      </c>
      <c r="M12" s="3">
        <f t="shared" si="19"/>
        <v>1</v>
      </c>
      <c r="N12" s="3">
        <f t="shared" si="20"/>
        <v>0</v>
      </c>
      <c r="O12" s="3">
        <f t="shared" si="21"/>
        <v>0</v>
      </c>
      <c r="P12" s="10">
        <f t="shared" si="22"/>
        <v>0</v>
      </c>
      <c r="Q12" s="10">
        <f t="shared" si="23"/>
        <v>0</v>
      </c>
      <c r="R12" s="11">
        <f t="shared" si="24"/>
        <v>0</v>
      </c>
    </row>
    <row r="13" spans="1:18" ht="30" customHeight="1" x14ac:dyDescent="0.4">
      <c r="A13" s="3">
        <v>10</v>
      </c>
      <c r="B13" s="9" t="s">
        <v>177</v>
      </c>
      <c r="C13" s="9" t="s">
        <v>36</v>
      </c>
      <c r="D13" s="3"/>
      <c r="E13" s="3"/>
      <c r="F13" s="3"/>
      <c r="G13" s="3"/>
      <c r="H13" s="3"/>
      <c r="I13" s="3">
        <f t="shared" si="16"/>
        <v>0</v>
      </c>
      <c r="J13" s="3">
        <f t="shared" si="17"/>
        <v>0</v>
      </c>
      <c r="K13" s="3"/>
      <c r="L13" s="3">
        <f t="shared" si="18"/>
        <v>0</v>
      </c>
      <c r="M13" s="3">
        <f t="shared" si="19"/>
        <v>1</v>
      </c>
      <c r="N13" s="3">
        <f t="shared" si="20"/>
        <v>0</v>
      </c>
      <c r="O13" s="3">
        <f t="shared" si="21"/>
        <v>0</v>
      </c>
      <c r="P13" s="10">
        <f t="shared" si="22"/>
        <v>0</v>
      </c>
      <c r="Q13" s="10">
        <f t="shared" si="23"/>
        <v>0</v>
      </c>
      <c r="R13" s="11">
        <f t="shared" si="24"/>
        <v>0</v>
      </c>
    </row>
    <row r="14" spans="1:18" ht="30" customHeight="1" x14ac:dyDescent="0.4">
      <c r="A14" s="3">
        <v>11</v>
      </c>
      <c r="B14" s="9" t="s">
        <v>241</v>
      </c>
      <c r="C14" s="9" t="s">
        <v>38</v>
      </c>
      <c r="D14" s="3"/>
      <c r="E14" s="3"/>
      <c r="F14" s="3"/>
      <c r="G14" s="3"/>
      <c r="H14" s="3"/>
      <c r="I14" s="3">
        <f t="shared" si="16"/>
        <v>0</v>
      </c>
      <c r="J14" s="3">
        <f t="shared" si="17"/>
        <v>0</v>
      </c>
      <c r="K14" s="3"/>
      <c r="L14" s="3">
        <f t="shared" si="18"/>
        <v>0</v>
      </c>
      <c r="M14" s="3">
        <f t="shared" si="19"/>
        <v>1</v>
      </c>
      <c r="N14" s="3">
        <f t="shared" si="20"/>
        <v>0</v>
      </c>
      <c r="O14" s="3">
        <f t="shared" si="21"/>
        <v>0</v>
      </c>
      <c r="P14" s="10">
        <f t="shared" si="22"/>
        <v>0</v>
      </c>
      <c r="Q14" s="10">
        <f t="shared" si="23"/>
        <v>0</v>
      </c>
      <c r="R14" s="11">
        <f t="shared" si="24"/>
        <v>0</v>
      </c>
    </row>
    <row r="15" spans="1:18" ht="30" customHeight="1" x14ac:dyDescent="0.4">
      <c r="A15" s="3">
        <v>12</v>
      </c>
      <c r="B15" s="9" t="s">
        <v>242</v>
      </c>
      <c r="C15" s="9" t="s">
        <v>35</v>
      </c>
      <c r="D15" s="3"/>
      <c r="E15" s="3"/>
      <c r="F15" s="3"/>
      <c r="G15" s="3"/>
      <c r="H15" s="3"/>
      <c r="I15" s="3">
        <f t="shared" si="16"/>
        <v>0</v>
      </c>
      <c r="J15" s="3">
        <f t="shared" si="17"/>
        <v>0</v>
      </c>
      <c r="K15" s="3"/>
      <c r="L15" s="3">
        <f t="shared" si="18"/>
        <v>0</v>
      </c>
      <c r="M15" s="3">
        <f t="shared" si="19"/>
        <v>1</v>
      </c>
      <c r="N15" s="3">
        <f t="shared" si="20"/>
        <v>0</v>
      </c>
      <c r="O15" s="3">
        <f t="shared" si="21"/>
        <v>0</v>
      </c>
      <c r="P15" s="10">
        <f t="shared" si="22"/>
        <v>0</v>
      </c>
      <c r="Q15" s="10">
        <f t="shared" si="23"/>
        <v>0</v>
      </c>
      <c r="R15" s="11">
        <f t="shared" si="24"/>
        <v>0</v>
      </c>
    </row>
    <row r="16" spans="1:18" ht="30" customHeight="1" x14ac:dyDescent="0.4">
      <c r="A16" s="3">
        <v>13</v>
      </c>
      <c r="B16" s="9" t="s">
        <v>55</v>
      </c>
      <c r="C16" s="9" t="s">
        <v>56</v>
      </c>
      <c r="D16" s="3"/>
      <c r="E16" s="3"/>
      <c r="F16" s="3"/>
      <c r="G16" s="3"/>
      <c r="H16" s="3"/>
      <c r="I16" s="3">
        <f t="shared" si="16"/>
        <v>0</v>
      </c>
      <c r="J16" s="3">
        <f t="shared" si="17"/>
        <v>0</v>
      </c>
      <c r="K16" s="3"/>
      <c r="L16" s="3">
        <f t="shared" si="18"/>
        <v>0</v>
      </c>
      <c r="M16" s="3">
        <f t="shared" si="19"/>
        <v>1</v>
      </c>
      <c r="N16" s="3">
        <f t="shared" si="20"/>
        <v>0</v>
      </c>
      <c r="O16" s="3">
        <f t="shared" si="21"/>
        <v>0</v>
      </c>
      <c r="P16" s="10">
        <f t="shared" si="22"/>
        <v>0</v>
      </c>
      <c r="Q16" s="10">
        <f t="shared" si="23"/>
        <v>0</v>
      </c>
      <c r="R16" s="11">
        <f t="shared" si="24"/>
        <v>0</v>
      </c>
    </row>
    <row r="17" spans="1:18" ht="30" customHeight="1" x14ac:dyDescent="0.4">
      <c r="A17" s="3">
        <v>14</v>
      </c>
      <c r="B17" s="9" t="s">
        <v>236</v>
      </c>
      <c r="C17" s="9" t="s">
        <v>36</v>
      </c>
      <c r="D17" s="3"/>
      <c r="E17" s="3"/>
      <c r="F17" s="3"/>
      <c r="G17" s="3"/>
      <c r="H17" s="3"/>
      <c r="I17" s="3">
        <f t="shared" si="0"/>
        <v>0</v>
      </c>
      <c r="J17" s="3">
        <f t="shared" si="1"/>
        <v>0</v>
      </c>
      <c r="K17" s="3"/>
      <c r="L17" s="3">
        <f t="shared" si="2"/>
        <v>0</v>
      </c>
      <c r="M17" s="3">
        <f>RANK(L17,$L$4:$L$23)</f>
        <v>1</v>
      </c>
      <c r="N17" s="3">
        <f t="shared" si="3"/>
        <v>0</v>
      </c>
      <c r="O17" s="3">
        <f t="shared" si="4"/>
        <v>0</v>
      </c>
      <c r="P17" s="10">
        <f t="shared" si="5"/>
        <v>0</v>
      </c>
      <c r="Q17" s="10">
        <f t="shared" si="6"/>
        <v>0</v>
      </c>
      <c r="R17" s="12">
        <f t="shared" si="7"/>
        <v>0</v>
      </c>
    </row>
    <row r="18" spans="1:18" ht="19.5" x14ac:dyDescent="0.4">
      <c r="A18" s="29" t="s">
        <v>161</v>
      </c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</row>
    <row r="19" spans="1:18" ht="19.5" x14ac:dyDescent="0.4">
      <c r="A19" s="4"/>
      <c r="B19" s="15"/>
      <c r="C19" s="7" t="s">
        <v>19</v>
      </c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5"/>
      <c r="Q19" s="5"/>
      <c r="R19" s="6"/>
    </row>
    <row r="20" spans="1:18" ht="38.75" customHeight="1" x14ac:dyDescent="0.4">
      <c r="A20" s="31" t="s">
        <v>23</v>
      </c>
      <c r="B20" s="32"/>
      <c r="C20" s="32"/>
      <c r="D20" s="32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</row>
    <row r="21" spans="1:18" x14ac:dyDescent="0.4">
      <c r="A21" s="4"/>
      <c r="B21" s="15"/>
      <c r="C21" s="15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5"/>
      <c r="Q21" s="5"/>
      <c r="R21" s="6"/>
    </row>
  </sheetData>
  <mergeCells count="6">
    <mergeCell ref="A1:M2"/>
    <mergeCell ref="N2:P2"/>
    <mergeCell ref="Q2:R2"/>
    <mergeCell ref="A18:R18"/>
    <mergeCell ref="A20:R20"/>
    <mergeCell ref="N1:R1"/>
  </mergeCells>
  <phoneticPr fontId="3" type="noConversion"/>
  <conditionalFormatting sqref="R5:R8 R17 R19 R21">
    <cfRule type="cellIs" dxfId="3" priority="1" stopIfTrue="1" operator="lessThan">
      <formula>0</formula>
    </cfRule>
  </conditionalFormatting>
  <pageMargins left="0.7" right="0.7" top="0.75" bottom="0.75" header="0.3" footer="0.3"/>
  <pageSetup paperSize="9" orientation="landscape" horizontalDpi="4294967293" verticalDpi="4294967293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"/>
  <sheetViews>
    <sheetView workbookViewId="0">
      <selection activeCell="U10" sqref="U10"/>
    </sheetView>
  </sheetViews>
  <sheetFormatPr defaultRowHeight="17" x14ac:dyDescent="0.4"/>
  <cols>
    <col min="1" max="1" width="6.6328125" customWidth="1"/>
    <col min="2" max="2" width="7.81640625" customWidth="1"/>
    <col min="3" max="3" width="10.08984375" customWidth="1"/>
    <col min="4" max="9" width="6.6328125" customWidth="1"/>
    <col min="10" max="10" width="7.1796875" customWidth="1"/>
    <col min="11" max="11" width="9.7265625" customWidth="1"/>
    <col min="12" max="12" width="9.08984375" customWidth="1"/>
    <col min="13" max="13" width="10.81640625" customWidth="1"/>
    <col min="14" max="17" width="6.6328125" customWidth="1"/>
    <col min="18" max="18" width="12.36328125" bestFit="1" customWidth="1"/>
  </cols>
  <sheetData>
    <row r="1" spans="1:18" ht="19.5" x14ac:dyDescent="0.4">
      <c r="A1" s="27" t="s">
        <v>243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39"/>
      <c r="O1" s="40"/>
      <c r="P1" s="40"/>
      <c r="Q1" s="40"/>
      <c r="R1" s="41"/>
    </row>
    <row r="2" spans="1:18" x14ac:dyDescent="0.4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34" t="s">
        <v>273</v>
      </c>
      <c r="O2" s="35"/>
      <c r="P2" s="35"/>
      <c r="Q2" s="34" t="s">
        <v>0</v>
      </c>
      <c r="R2" s="35"/>
    </row>
    <row r="3" spans="1:18" ht="43.5" x14ac:dyDescent="0.4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19" t="s">
        <v>268</v>
      </c>
      <c r="K3" s="2" t="s">
        <v>10</v>
      </c>
      <c r="L3" s="2" t="s">
        <v>11</v>
      </c>
      <c r="M3" s="2" t="s">
        <v>12</v>
      </c>
      <c r="N3" s="2" t="s">
        <v>13</v>
      </c>
      <c r="O3" s="2" t="s">
        <v>14</v>
      </c>
      <c r="P3" s="38" t="s">
        <v>15</v>
      </c>
      <c r="Q3" s="38" t="s">
        <v>16</v>
      </c>
      <c r="R3" s="38" t="s">
        <v>17</v>
      </c>
    </row>
    <row r="4" spans="1:18" ht="30" customHeight="1" x14ac:dyDescent="0.4">
      <c r="A4" s="3">
        <v>1</v>
      </c>
      <c r="B4" s="9" t="s">
        <v>250</v>
      </c>
      <c r="C4" s="9" t="s">
        <v>89</v>
      </c>
      <c r="D4" s="3"/>
      <c r="E4" s="3"/>
      <c r="F4" s="3"/>
      <c r="G4" s="3"/>
      <c r="H4" s="3"/>
      <c r="I4" s="3">
        <f t="shared" ref="I4:I13" si="0">SUM(D4:H4)</f>
        <v>0</v>
      </c>
      <c r="J4" s="3">
        <f t="shared" ref="J4:J13" si="1">SUM(P4/3)</f>
        <v>0</v>
      </c>
      <c r="K4" s="3"/>
      <c r="L4" s="3">
        <f t="shared" ref="L4:L13" si="2">SUM(J4:K4)</f>
        <v>0</v>
      </c>
      <c r="M4" s="3">
        <f>RANK(L4,$L$4:$L$19)</f>
        <v>1</v>
      </c>
      <c r="N4" s="3">
        <f t="shared" ref="N4:N13" si="3">MAX(D4:H4)</f>
        <v>0</v>
      </c>
      <c r="O4" s="3">
        <f t="shared" ref="O4:O13" si="4">MIN(D4:H4)</f>
        <v>0</v>
      </c>
      <c r="P4" s="10">
        <f t="shared" ref="P4:P13" si="5">SUM(I4-N4-O4)</f>
        <v>0</v>
      </c>
      <c r="Q4" s="10">
        <f t="shared" ref="Q4:Q13" si="6">AVERAGE(N4:O4)</f>
        <v>0</v>
      </c>
      <c r="R4" s="11">
        <f t="shared" ref="R4:R13" si="7">L4-Q4</f>
        <v>0</v>
      </c>
    </row>
    <row r="5" spans="1:18" ht="30" customHeight="1" x14ac:dyDescent="0.4">
      <c r="A5" s="3">
        <v>2</v>
      </c>
      <c r="B5" s="9" t="s">
        <v>244</v>
      </c>
      <c r="C5" s="9" t="s">
        <v>35</v>
      </c>
      <c r="D5" s="3"/>
      <c r="E5" s="3"/>
      <c r="F5" s="3"/>
      <c r="G5" s="3"/>
      <c r="H5" s="3"/>
      <c r="I5" s="3">
        <f t="shared" si="0"/>
        <v>0</v>
      </c>
      <c r="J5" s="3">
        <f t="shared" si="1"/>
        <v>0</v>
      </c>
      <c r="K5" s="3"/>
      <c r="L5" s="3">
        <f t="shared" si="2"/>
        <v>0</v>
      </c>
      <c r="M5" s="3">
        <f>RANK(L5,$L$4:$L$19)</f>
        <v>1</v>
      </c>
      <c r="N5" s="3">
        <f t="shared" si="3"/>
        <v>0</v>
      </c>
      <c r="O5" s="3">
        <f t="shared" si="4"/>
        <v>0</v>
      </c>
      <c r="P5" s="10">
        <f t="shared" si="5"/>
        <v>0</v>
      </c>
      <c r="Q5" s="10">
        <f t="shared" si="6"/>
        <v>0</v>
      </c>
      <c r="R5" s="12">
        <f t="shared" si="7"/>
        <v>0</v>
      </c>
    </row>
    <row r="6" spans="1:18" ht="30" customHeight="1" x14ac:dyDescent="0.4">
      <c r="A6" s="3">
        <v>3</v>
      </c>
      <c r="B6" s="9" t="s">
        <v>245</v>
      </c>
      <c r="C6" s="9" t="s">
        <v>103</v>
      </c>
      <c r="D6" s="3"/>
      <c r="E6" s="3"/>
      <c r="F6" s="3"/>
      <c r="G6" s="3"/>
      <c r="H6" s="3"/>
      <c r="I6" s="3">
        <f t="shared" si="0"/>
        <v>0</v>
      </c>
      <c r="J6" s="3">
        <f t="shared" si="1"/>
        <v>0</v>
      </c>
      <c r="K6" s="3"/>
      <c r="L6" s="3">
        <f t="shared" si="2"/>
        <v>0</v>
      </c>
      <c r="M6" s="3">
        <f>RANK(L6,$L$4:$L$19)</f>
        <v>1</v>
      </c>
      <c r="N6" s="3">
        <f t="shared" si="3"/>
        <v>0</v>
      </c>
      <c r="O6" s="3">
        <f t="shared" si="4"/>
        <v>0</v>
      </c>
      <c r="P6" s="10">
        <f t="shared" si="5"/>
        <v>0</v>
      </c>
      <c r="Q6" s="10">
        <f t="shared" si="6"/>
        <v>0</v>
      </c>
      <c r="R6" s="12">
        <f t="shared" si="7"/>
        <v>0</v>
      </c>
    </row>
    <row r="7" spans="1:18" ht="30" customHeight="1" x14ac:dyDescent="0.4">
      <c r="A7" s="3">
        <v>4</v>
      </c>
      <c r="B7" s="9" t="s">
        <v>246</v>
      </c>
      <c r="C7" s="9" t="s">
        <v>38</v>
      </c>
      <c r="D7" s="3"/>
      <c r="E7" s="3"/>
      <c r="F7" s="3"/>
      <c r="G7" s="3"/>
      <c r="H7" s="3"/>
      <c r="I7" s="3">
        <f t="shared" si="0"/>
        <v>0</v>
      </c>
      <c r="J7" s="3">
        <f t="shared" si="1"/>
        <v>0</v>
      </c>
      <c r="K7" s="3"/>
      <c r="L7" s="3">
        <f t="shared" si="2"/>
        <v>0</v>
      </c>
      <c r="M7" s="3">
        <f>RANK(L7,$L$4:$L$19)</f>
        <v>1</v>
      </c>
      <c r="N7" s="3">
        <f t="shared" si="3"/>
        <v>0</v>
      </c>
      <c r="O7" s="3">
        <f t="shared" si="4"/>
        <v>0</v>
      </c>
      <c r="P7" s="10">
        <f t="shared" si="5"/>
        <v>0</v>
      </c>
      <c r="Q7" s="10">
        <f t="shared" si="6"/>
        <v>0</v>
      </c>
      <c r="R7" s="12">
        <f t="shared" si="7"/>
        <v>0</v>
      </c>
    </row>
    <row r="8" spans="1:18" ht="30" customHeight="1" x14ac:dyDescent="0.4">
      <c r="A8" s="3">
        <v>5</v>
      </c>
      <c r="B8" s="9" t="s">
        <v>248</v>
      </c>
      <c r="C8" s="9" t="s">
        <v>89</v>
      </c>
      <c r="D8" s="3"/>
      <c r="E8" s="3"/>
      <c r="F8" s="3"/>
      <c r="G8" s="3"/>
      <c r="H8" s="3"/>
      <c r="I8" s="3">
        <f t="shared" ref="I8:I12" si="8">SUM(D8:H8)</f>
        <v>0</v>
      </c>
      <c r="J8" s="3">
        <f t="shared" ref="J8:J12" si="9">SUM(P8/3)</f>
        <v>0</v>
      </c>
      <c r="K8" s="3"/>
      <c r="L8" s="3">
        <f t="shared" ref="L8:L12" si="10">SUM(J8:K8)</f>
        <v>0</v>
      </c>
      <c r="M8" s="3">
        <f t="shared" ref="M8:M12" si="11">RANK(L8,$L$4:$L$19)</f>
        <v>1</v>
      </c>
      <c r="N8" s="3">
        <f t="shared" ref="N8:N12" si="12">MAX(D8:H8)</f>
        <v>0</v>
      </c>
      <c r="O8" s="3">
        <f t="shared" ref="O8:O12" si="13">MIN(D8:H8)</f>
        <v>0</v>
      </c>
      <c r="P8" s="10">
        <f t="shared" ref="P8:P12" si="14">SUM(I8-N8-O8)</f>
        <v>0</v>
      </c>
      <c r="Q8" s="10">
        <f t="shared" ref="Q8:Q12" si="15">AVERAGE(N8:O8)</f>
        <v>0</v>
      </c>
      <c r="R8" s="12">
        <f t="shared" ref="R8:R12" si="16">L8-Q8</f>
        <v>0</v>
      </c>
    </row>
    <row r="9" spans="1:18" ht="30" customHeight="1" x14ac:dyDescent="0.4">
      <c r="A9" s="3">
        <v>6</v>
      </c>
      <c r="B9" s="9" t="s">
        <v>196</v>
      </c>
      <c r="C9" s="9" t="s">
        <v>39</v>
      </c>
      <c r="D9" s="3"/>
      <c r="E9" s="3"/>
      <c r="F9" s="3"/>
      <c r="G9" s="3"/>
      <c r="H9" s="3"/>
      <c r="I9" s="3">
        <f t="shared" si="8"/>
        <v>0</v>
      </c>
      <c r="J9" s="3">
        <f t="shared" si="9"/>
        <v>0</v>
      </c>
      <c r="K9" s="3"/>
      <c r="L9" s="3">
        <f t="shared" si="10"/>
        <v>0</v>
      </c>
      <c r="M9" s="3">
        <f t="shared" si="11"/>
        <v>1</v>
      </c>
      <c r="N9" s="3">
        <f t="shared" si="12"/>
        <v>0</v>
      </c>
      <c r="O9" s="3">
        <f t="shared" si="13"/>
        <v>0</v>
      </c>
      <c r="P9" s="10">
        <f t="shared" si="14"/>
        <v>0</v>
      </c>
      <c r="Q9" s="10">
        <f t="shared" si="15"/>
        <v>0</v>
      </c>
      <c r="R9" s="12">
        <f t="shared" si="16"/>
        <v>0</v>
      </c>
    </row>
    <row r="10" spans="1:18" ht="30" customHeight="1" x14ac:dyDescent="0.4">
      <c r="A10" s="3">
        <v>7</v>
      </c>
      <c r="B10" s="9" t="s">
        <v>249</v>
      </c>
      <c r="C10" s="9" t="s">
        <v>36</v>
      </c>
      <c r="D10" s="3"/>
      <c r="E10" s="3"/>
      <c r="F10" s="3"/>
      <c r="G10" s="3"/>
      <c r="H10" s="3"/>
      <c r="I10" s="3">
        <f t="shared" si="8"/>
        <v>0</v>
      </c>
      <c r="J10" s="3">
        <f t="shared" si="9"/>
        <v>0</v>
      </c>
      <c r="K10" s="3"/>
      <c r="L10" s="3">
        <f t="shared" si="10"/>
        <v>0</v>
      </c>
      <c r="M10" s="3">
        <f t="shared" si="11"/>
        <v>1</v>
      </c>
      <c r="N10" s="3">
        <f t="shared" si="12"/>
        <v>0</v>
      </c>
      <c r="O10" s="3">
        <f t="shared" si="13"/>
        <v>0</v>
      </c>
      <c r="P10" s="10">
        <f t="shared" si="14"/>
        <v>0</v>
      </c>
      <c r="Q10" s="10">
        <f t="shared" si="15"/>
        <v>0</v>
      </c>
      <c r="R10" s="12">
        <f t="shared" si="16"/>
        <v>0</v>
      </c>
    </row>
    <row r="11" spans="1:18" ht="30" customHeight="1" x14ac:dyDescent="0.4">
      <c r="A11" s="3">
        <v>8</v>
      </c>
      <c r="B11" s="9" t="s">
        <v>115</v>
      </c>
      <c r="C11" s="9" t="s">
        <v>38</v>
      </c>
      <c r="D11" s="3"/>
      <c r="E11" s="3"/>
      <c r="F11" s="3"/>
      <c r="G11" s="3"/>
      <c r="H11" s="3"/>
      <c r="I11" s="3">
        <f t="shared" si="8"/>
        <v>0</v>
      </c>
      <c r="J11" s="3">
        <f t="shared" si="9"/>
        <v>0</v>
      </c>
      <c r="K11" s="3"/>
      <c r="L11" s="3">
        <f t="shared" si="10"/>
        <v>0</v>
      </c>
      <c r="M11" s="3">
        <f t="shared" si="11"/>
        <v>1</v>
      </c>
      <c r="N11" s="3">
        <f t="shared" si="12"/>
        <v>0</v>
      </c>
      <c r="O11" s="3">
        <f t="shared" si="13"/>
        <v>0</v>
      </c>
      <c r="P11" s="10">
        <f t="shared" si="14"/>
        <v>0</v>
      </c>
      <c r="Q11" s="10">
        <f t="shared" si="15"/>
        <v>0</v>
      </c>
      <c r="R11" s="12">
        <f t="shared" si="16"/>
        <v>0</v>
      </c>
    </row>
    <row r="12" spans="1:18" ht="30" customHeight="1" x14ac:dyDescent="0.4">
      <c r="A12" s="3">
        <v>9</v>
      </c>
      <c r="B12" s="9" t="s">
        <v>247</v>
      </c>
      <c r="C12" s="9" t="s">
        <v>35</v>
      </c>
      <c r="D12" s="3"/>
      <c r="E12" s="3"/>
      <c r="F12" s="3"/>
      <c r="G12" s="3"/>
      <c r="H12" s="3"/>
      <c r="I12" s="3">
        <f t="shared" si="8"/>
        <v>0</v>
      </c>
      <c r="J12" s="3">
        <f t="shared" si="9"/>
        <v>0</v>
      </c>
      <c r="K12" s="3"/>
      <c r="L12" s="3">
        <f t="shared" si="10"/>
        <v>0</v>
      </c>
      <c r="M12" s="3">
        <f t="shared" si="11"/>
        <v>1</v>
      </c>
      <c r="N12" s="3">
        <f t="shared" si="12"/>
        <v>0</v>
      </c>
      <c r="O12" s="3">
        <f t="shared" si="13"/>
        <v>0</v>
      </c>
      <c r="P12" s="10">
        <f t="shared" si="14"/>
        <v>0</v>
      </c>
      <c r="Q12" s="10">
        <f t="shared" si="15"/>
        <v>0</v>
      </c>
      <c r="R12" s="12">
        <f t="shared" si="16"/>
        <v>0</v>
      </c>
    </row>
    <row r="13" spans="1:18" ht="30" customHeight="1" x14ac:dyDescent="0.4">
      <c r="A13" s="3">
        <v>10</v>
      </c>
      <c r="B13" s="9" t="s">
        <v>194</v>
      </c>
      <c r="C13" s="9" t="s">
        <v>38</v>
      </c>
      <c r="D13" s="3"/>
      <c r="E13" s="3"/>
      <c r="F13" s="3"/>
      <c r="G13" s="3"/>
      <c r="H13" s="3"/>
      <c r="I13" s="3">
        <f t="shared" si="0"/>
        <v>0</v>
      </c>
      <c r="J13" s="3">
        <f t="shared" si="1"/>
        <v>0</v>
      </c>
      <c r="K13" s="3"/>
      <c r="L13" s="3">
        <f t="shared" si="2"/>
        <v>0</v>
      </c>
      <c r="M13" s="3">
        <f>RANK(L13,$L$4:$L$19)</f>
        <v>1</v>
      </c>
      <c r="N13" s="3">
        <f t="shared" si="3"/>
        <v>0</v>
      </c>
      <c r="O13" s="3">
        <f t="shared" si="4"/>
        <v>0</v>
      </c>
      <c r="P13" s="10">
        <f t="shared" si="5"/>
        <v>0</v>
      </c>
      <c r="Q13" s="10">
        <f t="shared" si="6"/>
        <v>0</v>
      </c>
      <c r="R13" s="12">
        <f t="shared" si="7"/>
        <v>0</v>
      </c>
    </row>
    <row r="14" spans="1:18" ht="19.5" x14ac:dyDescent="0.4">
      <c r="A14" s="29" t="s">
        <v>40</v>
      </c>
      <c r="B14" s="30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</row>
    <row r="15" spans="1:18" ht="19.5" x14ac:dyDescent="0.4">
      <c r="A15" s="4"/>
      <c r="B15" s="15"/>
      <c r="C15" s="7" t="s">
        <v>19</v>
      </c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5"/>
      <c r="Q15" s="5"/>
      <c r="R15" s="6"/>
    </row>
    <row r="16" spans="1:18" ht="38.75" customHeight="1" x14ac:dyDescent="0.4">
      <c r="A16" s="31" t="s">
        <v>23</v>
      </c>
      <c r="B16" s="32"/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</row>
    <row r="17" spans="1:18" x14ac:dyDescent="0.4">
      <c r="A17" s="4"/>
      <c r="B17" s="15"/>
      <c r="C17" s="15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5"/>
      <c r="Q17" s="5"/>
      <c r="R17" s="6"/>
    </row>
  </sheetData>
  <mergeCells count="6">
    <mergeCell ref="A1:M2"/>
    <mergeCell ref="N2:P2"/>
    <mergeCell ref="Q2:R2"/>
    <mergeCell ref="A14:R14"/>
    <mergeCell ref="A16:R16"/>
    <mergeCell ref="N1:R1"/>
  </mergeCells>
  <phoneticPr fontId="3" type="noConversion"/>
  <conditionalFormatting sqref="R5:R13 R15 R17">
    <cfRule type="cellIs" dxfId="2" priority="1" stopIfTrue="1" operator="lessThan">
      <formula>0</formula>
    </cfRule>
  </conditionalFormatting>
  <pageMargins left="0.7" right="0.7" top="0.75" bottom="0.75" header="0.3" footer="0.3"/>
  <pageSetup paperSize="9" orientation="landscape" horizontalDpi="4294967293" verticalDpi="4294967293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"/>
  <sheetViews>
    <sheetView topLeftCell="A4" workbookViewId="0">
      <selection activeCell="U7" sqref="U7"/>
    </sheetView>
  </sheetViews>
  <sheetFormatPr defaultRowHeight="17" x14ac:dyDescent="0.4"/>
  <cols>
    <col min="1" max="1" width="6.6328125" customWidth="1"/>
    <col min="2" max="2" width="8.453125" customWidth="1"/>
    <col min="3" max="3" width="10.08984375" customWidth="1"/>
    <col min="4" max="9" width="6.6328125" customWidth="1"/>
    <col min="10" max="10" width="7.81640625" customWidth="1"/>
    <col min="11" max="11" width="9.81640625" customWidth="1"/>
    <col min="12" max="12" width="8" customWidth="1"/>
    <col min="13" max="13" width="7.26953125" customWidth="1"/>
    <col min="14" max="17" width="6.6328125" customWidth="1"/>
    <col min="18" max="18" width="12.36328125" bestFit="1" customWidth="1"/>
  </cols>
  <sheetData>
    <row r="1" spans="1:18" ht="19.5" x14ac:dyDescent="0.4">
      <c r="A1" s="27" t="s">
        <v>251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42"/>
      <c r="O1" s="43"/>
      <c r="P1" s="43"/>
      <c r="Q1" s="43"/>
      <c r="R1" s="44"/>
    </row>
    <row r="2" spans="1:18" x14ac:dyDescent="0.4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34" t="s">
        <v>273</v>
      </c>
      <c r="O2" s="35"/>
      <c r="P2" s="35"/>
      <c r="Q2" s="34" t="s">
        <v>0</v>
      </c>
      <c r="R2" s="35"/>
    </row>
    <row r="3" spans="1:18" ht="43.5" x14ac:dyDescent="0.4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19" t="s">
        <v>268</v>
      </c>
      <c r="K3" s="2" t="s">
        <v>10</v>
      </c>
      <c r="L3" s="2" t="s">
        <v>11</v>
      </c>
      <c r="M3" s="2" t="s">
        <v>12</v>
      </c>
      <c r="N3" s="2" t="s">
        <v>13</v>
      </c>
      <c r="O3" s="2" t="s">
        <v>14</v>
      </c>
      <c r="P3" s="38" t="s">
        <v>15</v>
      </c>
      <c r="Q3" s="38" t="s">
        <v>16</v>
      </c>
      <c r="R3" s="38" t="s">
        <v>17</v>
      </c>
    </row>
    <row r="4" spans="1:18" ht="30" customHeight="1" x14ac:dyDescent="0.4">
      <c r="A4" s="3">
        <v>1</v>
      </c>
      <c r="B4" s="9" t="s">
        <v>258</v>
      </c>
      <c r="C4" s="9" t="s">
        <v>259</v>
      </c>
      <c r="D4" s="3"/>
      <c r="E4" s="3"/>
      <c r="F4" s="3"/>
      <c r="G4" s="3"/>
      <c r="H4" s="3"/>
      <c r="I4" s="3">
        <f t="shared" ref="I4:I11" si="0">SUM(D4:H4)</f>
        <v>0</v>
      </c>
      <c r="J4" s="3">
        <f t="shared" ref="J4:J11" si="1">SUM(P4/3)</f>
        <v>0</v>
      </c>
      <c r="K4" s="3"/>
      <c r="L4" s="3">
        <f t="shared" ref="L4:L11" si="2">SUM(J4:K4)</f>
        <v>0</v>
      </c>
      <c r="M4" s="3">
        <f>RANK(L4,$L$4:$L$18)</f>
        <v>1</v>
      </c>
      <c r="N4" s="3">
        <f t="shared" ref="N4:N11" si="3">MAX(D4:H4)</f>
        <v>0</v>
      </c>
      <c r="O4" s="3">
        <f t="shared" ref="O4:O11" si="4">MIN(D4:H4)</f>
        <v>0</v>
      </c>
      <c r="P4" s="10">
        <f t="shared" ref="P4:P11" si="5">SUM(I4-N4-O4)</f>
        <v>0</v>
      </c>
      <c r="Q4" s="10">
        <f t="shared" ref="Q4:Q11" si="6">AVERAGE(N4:O4)</f>
        <v>0</v>
      </c>
      <c r="R4" s="11">
        <f t="shared" ref="R4:R11" si="7">L4-Q4</f>
        <v>0</v>
      </c>
    </row>
    <row r="5" spans="1:18" ht="30" customHeight="1" x14ac:dyDescent="0.4">
      <c r="A5" s="3">
        <v>2</v>
      </c>
      <c r="B5" s="9" t="s">
        <v>206</v>
      </c>
      <c r="C5" s="9" t="s">
        <v>128</v>
      </c>
      <c r="D5" s="3"/>
      <c r="E5" s="3"/>
      <c r="F5" s="3"/>
      <c r="G5" s="3"/>
      <c r="H5" s="3"/>
      <c r="I5" s="3">
        <f t="shared" si="0"/>
        <v>0</v>
      </c>
      <c r="J5" s="3">
        <f t="shared" si="1"/>
        <v>0</v>
      </c>
      <c r="K5" s="3"/>
      <c r="L5" s="3">
        <f t="shared" si="2"/>
        <v>0</v>
      </c>
      <c r="M5" s="3">
        <f>RANK(L5,$L$4:$L$18)</f>
        <v>1</v>
      </c>
      <c r="N5" s="3">
        <f t="shared" si="3"/>
        <v>0</v>
      </c>
      <c r="O5" s="3">
        <f t="shared" si="4"/>
        <v>0</v>
      </c>
      <c r="P5" s="10">
        <f t="shared" si="5"/>
        <v>0</v>
      </c>
      <c r="Q5" s="10">
        <f t="shared" si="6"/>
        <v>0</v>
      </c>
      <c r="R5" s="12">
        <f t="shared" si="7"/>
        <v>0</v>
      </c>
    </row>
    <row r="6" spans="1:18" ht="30" customHeight="1" x14ac:dyDescent="0.4">
      <c r="A6" s="3">
        <v>3</v>
      </c>
      <c r="B6" s="9" t="s">
        <v>130</v>
      </c>
      <c r="C6" s="9" t="s">
        <v>254</v>
      </c>
      <c r="D6" s="3"/>
      <c r="E6" s="3"/>
      <c r="F6" s="3"/>
      <c r="G6" s="3"/>
      <c r="H6" s="3"/>
      <c r="I6" s="3">
        <f t="shared" si="0"/>
        <v>0</v>
      </c>
      <c r="J6" s="3">
        <f t="shared" si="1"/>
        <v>0</v>
      </c>
      <c r="K6" s="3"/>
      <c r="L6" s="3">
        <f t="shared" si="2"/>
        <v>0</v>
      </c>
      <c r="M6" s="3">
        <f>RANK(L6,$L$4:$L$18)</f>
        <v>1</v>
      </c>
      <c r="N6" s="3">
        <f t="shared" si="3"/>
        <v>0</v>
      </c>
      <c r="O6" s="3">
        <f t="shared" si="4"/>
        <v>0</v>
      </c>
      <c r="P6" s="10">
        <f t="shared" si="5"/>
        <v>0</v>
      </c>
      <c r="Q6" s="10">
        <f t="shared" si="6"/>
        <v>0</v>
      </c>
      <c r="R6" s="12">
        <f t="shared" si="7"/>
        <v>0</v>
      </c>
    </row>
    <row r="7" spans="1:18" ht="30" customHeight="1" x14ac:dyDescent="0.4">
      <c r="A7" s="3">
        <v>4</v>
      </c>
      <c r="B7" s="9" t="s">
        <v>255</v>
      </c>
      <c r="C7" s="9" t="s">
        <v>135</v>
      </c>
      <c r="D7" s="3"/>
      <c r="E7" s="3"/>
      <c r="F7" s="3"/>
      <c r="G7" s="3"/>
      <c r="H7" s="3"/>
      <c r="I7" s="3">
        <f t="shared" ref="I7:I10" si="8">SUM(D7:H7)</f>
        <v>0</v>
      </c>
      <c r="J7" s="3">
        <f t="shared" ref="J7:J10" si="9">SUM(P7/3)</f>
        <v>0</v>
      </c>
      <c r="K7" s="3"/>
      <c r="L7" s="3">
        <f t="shared" ref="L7:L10" si="10">SUM(J7:K7)</f>
        <v>0</v>
      </c>
      <c r="M7" s="3">
        <f t="shared" ref="M7:M10" si="11">RANK(L7,$L$4:$L$18)</f>
        <v>1</v>
      </c>
      <c r="N7" s="3">
        <f t="shared" ref="N7:N10" si="12">MAX(D7:H7)</f>
        <v>0</v>
      </c>
      <c r="O7" s="3">
        <f t="shared" ref="O7:O10" si="13">MIN(D7:H7)</f>
        <v>0</v>
      </c>
      <c r="P7" s="10">
        <f t="shared" ref="P7:P10" si="14">SUM(I7-N7-O7)</f>
        <v>0</v>
      </c>
      <c r="Q7" s="10">
        <f t="shared" ref="Q7:Q10" si="15">AVERAGE(N7:O7)</f>
        <v>0</v>
      </c>
      <c r="R7" s="12">
        <f t="shared" ref="R7:R10" si="16">L7-Q7</f>
        <v>0</v>
      </c>
    </row>
    <row r="8" spans="1:18" ht="30" customHeight="1" x14ac:dyDescent="0.4">
      <c r="A8" s="3">
        <v>5</v>
      </c>
      <c r="B8" s="9" t="s">
        <v>256</v>
      </c>
      <c r="C8" s="9" t="s">
        <v>135</v>
      </c>
      <c r="D8" s="3"/>
      <c r="E8" s="3"/>
      <c r="F8" s="3"/>
      <c r="G8" s="3"/>
      <c r="H8" s="3"/>
      <c r="I8" s="3">
        <f t="shared" si="8"/>
        <v>0</v>
      </c>
      <c r="J8" s="3">
        <f t="shared" si="9"/>
        <v>0</v>
      </c>
      <c r="K8" s="3"/>
      <c r="L8" s="3">
        <f t="shared" si="10"/>
        <v>0</v>
      </c>
      <c r="M8" s="3">
        <f t="shared" si="11"/>
        <v>1</v>
      </c>
      <c r="N8" s="3">
        <f t="shared" si="12"/>
        <v>0</v>
      </c>
      <c r="O8" s="3">
        <f t="shared" si="13"/>
        <v>0</v>
      </c>
      <c r="P8" s="10">
        <f t="shared" si="14"/>
        <v>0</v>
      </c>
      <c r="Q8" s="10">
        <f t="shared" si="15"/>
        <v>0</v>
      </c>
      <c r="R8" s="12">
        <f t="shared" si="16"/>
        <v>0</v>
      </c>
    </row>
    <row r="9" spans="1:18" ht="30" customHeight="1" x14ac:dyDescent="0.4">
      <c r="A9" s="3">
        <v>6</v>
      </c>
      <c r="B9" s="9" t="s">
        <v>252</v>
      </c>
      <c r="C9" s="9" t="s">
        <v>128</v>
      </c>
      <c r="D9" s="3"/>
      <c r="E9" s="3"/>
      <c r="F9" s="3"/>
      <c r="G9" s="3"/>
      <c r="H9" s="3"/>
      <c r="I9" s="3">
        <f t="shared" si="8"/>
        <v>0</v>
      </c>
      <c r="J9" s="3">
        <f t="shared" si="9"/>
        <v>0</v>
      </c>
      <c r="K9" s="3"/>
      <c r="L9" s="3">
        <f t="shared" si="10"/>
        <v>0</v>
      </c>
      <c r="M9" s="3">
        <f t="shared" si="11"/>
        <v>1</v>
      </c>
      <c r="N9" s="3">
        <f t="shared" si="12"/>
        <v>0</v>
      </c>
      <c r="O9" s="3">
        <f t="shared" si="13"/>
        <v>0</v>
      </c>
      <c r="P9" s="10">
        <f t="shared" si="14"/>
        <v>0</v>
      </c>
      <c r="Q9" s="10">
        <f t="shared" si="15"/>
        <v>0</v>
      </c>
      <c r="R9" s="12">
        <f t="shared" si="16"/>
        <v>0</v>
      </c>
    </row>
    <row r="10" spans="1:18" ht="30" customHeight="1" x14ac:dyDescent="0.4">
      <c r="A10" s="3">
        <v>7</v>
      </c>
      <c r="B10" s="9" t="s">
        <v>253</v>
      </c>
      <c r="C10" s="9" t="s">
        <v>128</v>
      </c>
      <c r="D10" s="3"/>
      <c r="E10" s="3"/>
      <c r="F10" s="3"/>
      <c r="G10" s="3"/>
      <c r="H10" s="3"/>
      <c r="I10" s="3">
        <f t="shared" si="8"/>
        <v>0</v>
      </c>
      <c r="J10" s="3">
        <f t="shared" si="9"/>
        <v>0</v>
      </c>
      <c r="K10" s="3"/>
      <c r="L10" s="3">
        <f t="shared" si="10"/>
        <v>0</v>
      </c>
      <c r="M10" s="3">
        <f t="shared" si="11"/>
        <v>1</v>
      </c>
      <c r="N10" s="3">
        <f t="shared" si="12"/>
        <v>0</v>
      </c>
      <c r="O10" s="3">
        <f t="shared" si="13"/>
        <v>0</v>
      </c>
      <c r="P10" s="10">
        <f t="shared" si="14"/>
        <v>0</v>
      </c>
      <c r="Q10" s="10">
        <f t="shared" si="15"/>
        <v>0</v>
      </c>
      <c r="R10" s="12">
        <f t="shared" si="16"/>
        <v>0</v>
      </c>
    </row>
    <row r="11" spans="1:18" ht="30" customHeight="1" x14ac:dyDescent="0.4">
      <c r="A11" s="3">
        <v>8</v>
      </c>
      <c r="B11" s="9" t="s">
        <v>257</v>
      </c>
      <c r="C11" s="9" t="s">
        <v>135</v>
      </c>
      <c r="D11" s="3"/>
      <c r="E11" s="3"/>
      <c r="F11" s="3"/>
      <c r="G11" s="3"/>
      <c r="H11" s="3"/>
      <c r="I11" s="3">
        <f t="shared" si="0"/>
        <v>0</v>
      </c>
      <c r="J11" s="3">
        <f t="shared" si="1"/>
        <v>0</v>
      </c>
      <c r="K11" s="3"/>
      <c r="L11" s="3">
        <f t="shared" si="2"/>
        <v>0</v>
      </c>
      <c r="M11" s="3">
        <f>RANK(L11,$L$4:$L$18)</f>
        <v>1</v>
      </c>
      <c r="N11" s="3">
        <f t="shared" si="3"/>
        <v>0</v>
      </c>
      <c r="O11" s="3">
        <f t="shared" si="4"/>
        <v>0</v>
      </c>
      <c r="P11" s="10">
        <f t="shared" si="5"/>
        <v>0</v>
      </c>
      <c r="Q11" s="10">
        <f t="shared" si="6"/>
        <v>0</v>
      </c>
      <c r="R11" s="12">
        <f t="shared" si="7"/>
        <v>0</v>
      </c>
    </row>
    <row r="12" spans="1:18" ht="19.5" x14ac:dyDescent="0.4">
      <c r="A12" s="29" t="s">
        <v>24</v>
      </c>
      <c r="B12" s="30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</row>
    <row r="13" spans="1:18" ht="19.5" x14ac:dyDescent="0.4">
      <c r="C13" s="7" t="s">
        <v>19</v>
      </c>
    </row>
    <row r="14" spans="1:18" ht="37.25" customHeight="1" x14ac:dyDescent="0.4">
      <c r="A14" s="31" t="s">
        <v>23</v>
      </c>
      <c r="B14" s="32"/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</row>
    <row r="15" spans="1:18" ht="38.75" customHeight="1" x14ac:dyDescent="0.4"/>
    <row r="16" spans="1:18" x14ac:dyDescent="0.4">
      <c r="A16" s="4"/>
      <c r="B16" s="15"/>
      <c r="C16" s="15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5"/>
      <c r="Q16" s="5"/>
      <c r="R16" s="6"/>
    </row>
  </sheetData>
  <mergeCells count="6">
    <mergeCell ref="A1:M2"/>
    <mergeCell ref="N2:P2"/>
    <mergeCell ref="Q2:R2"/>
    <mergeCell ref="A12:R12"/>
    <mergeCell ref="A14:R14"/>
    <mergeCell ref="N1:R1"/>
  </mergeCells>
  <phoneticPr fontId="3" type="noConversion"/>
  <conditionalFormatting sqref="R5:R11 R16">
    <cfRule type="cellIs" dxfId="1" priority="1" stopIfTrue="1" operator="lessThan">
      <formula>0</formula>
    </cfRule>
  </conditionalFormatting>
  <pageMargins left="0.7" right="0.7" top="0.75" bottom="0.75" header="0.3" footer="0.3"/>
  <pageSetup paperSize="9" orientation="landscape" horizontalDpi="4294967293" verticalDpi="4294967293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1"/>
  <sheetViews>
    <sheetView tabSelected="1" workbookViewId="0">
      <selection activeCell="S10" sqref="S10"/>
    </sheetView>
  </sheetViews>
  <sheetFormatPr defaultRowHeight="17" x14ac:dyDescent="0.4"/>
  <cols>
    <col min="1" max="1" width="6.6328125" customWidth="1"/>
    <col min="2" max="2" width="8.1796875" customWidth="1"/>
    <col min="3" max="3" width="10.1796875" customWidth="1"/>
    <col min="4" max="9" width="6.6328125" customWidth="1"/>
    <col min="10" max="10" width="7.90625" customWidth="1"/>
    <col min="11" max="11" width="8.81640625" customWidth="1"/>
    <col min="12" max="12" width="7.36328125" customWidth="1"/>
    <col min="13" max="17" width="6.6328125" customWidth="1"/>
    <col min="18" max="18" width="12.36328125" bestFit="1" customWidth="1"/>
  </cols>
  <sheetData>
    <row r="1" spans="1:18" ht="19.5" x14ac:dyDescent="0.4">
      <c r="A1" s="27" t="s">
        <v>260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39"/>
      <c r="O1" s="40"/>
      <c r="P1" s="40"/>
      <c r="Q1" s="40"/>
      <c r="R1" s="41"/>
    </row>
    <row r="2" spans="1:18" x14ac:dyDescent="0.4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34" t="s">
        <v>273</v>
      </c>
      <c r="O2" s="35"/>
      <c r="P2" s="35"/>
      <c r="Q2" s="34" t="s">
        <v>0</v>
      </c>
      <c r="R2" s="35"/>
    </row>
    <row r="3" spans="1:18" ht="43.5" x14ac:dyDescent="0.4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19" t="s">
        <v>268</v>
      </c>
      <c r="K3" s="2" t="s">
        <v>10</v>
      </c>
      <c r="L3" s="2" t="s">
        <v>11</v>
      </c>
      <c r="M3" s="2" t="s">
        <v>12</v>
      </c>
      <c r="N3" s="2" t="s">
        <v>13</v>
      </c>
      <c r="O3" s="2" t="s">
        <v>14</v>
      </c>
      <c r="P3" s="38" t="s">
        <v>15</v>
      </c>
      <c r="Q3" s="38" t="s">
        <v>16</v>
      </c>
      <c r="R3" s="38" t="s">
        <v>17</v>
      </c>
    </row>
    <row r="4" spans="1:18" ht="30" customHeight="1" x14ac:dyDescent="0.4">
      <c r="A4" s="3">
        <v>1</v>
      </c>
      <c r="B4" s="9" t="s">
        <v>264</v>
      </c>
      <c r="C4" s="9" t="s">
        <v>266</v>
      </c>
      <c r="D4" s="3"/>
      <c r="E4" s="3"/>
      <c r="F4" s="3"/>
      <c r="G4" s="3"/>
      <c r="H4" s="3"/>
      <c r="I4" s="3">
        <f t="shared" ref="I4:I7" si="0">SUM(D4:H4)</f>
        <v>0</v>
      </c>
      <c r="J4" s="3">
        <f t="shared" ref="J4:J7" si="1">SUM(P4/3)</f>
        <v>0</v>
      </c>
      <c r="K4" s="3"/>
      <c r="L4" s="3">
        <f t="shared" ref="L4:L7" si="2">SUM(J4:K4)</f>
        <v>0</v>
      </c>
      <c r="M4" s="3">
        <f>RANK(L4,$L$4:$L$8)</f>
        <v>1</v>
      </c>
      <c r="N4" s="3">
        <f t="shared" ref="N4:N7" si="3">MAX(D4:H4)</f>
        <v>0</v>
      </c>
      <c r="O4" s="3">
        <f t="shared" ref="O4:O7" si="4">MIN(D4:H4)</f>
        <v>0</v>
      </c>
      <c r="P4" s="10">
        <f t="shared" ref="P4:P7" si="5">SUM(I4-N4-O4)</f>
        <v>0</v>
      </c>
      <c r="Q4" s="10">
        <f t="shared" ref="Q4:Q7" si="6">AVERAGE(N4:O4)</f>
        <v>0</v>
      </c>
      <c r="R4" s="11">
        <f t="shared" ref="R4:R7" si="7">L4-Q4</f>
        <v>0</v>
      </c>
    </row>
    <row r="5" spans="1:18" ht="30" customHeight="1" x14ac:dyDescent="0.4">
      <c r="A5" s="3">
        <v>2</v>
      </c>
      <c r="B5" s="9" t="s">
        <v>265</v>
      </c>
      <c r="C5" s="9" t="s">
        <v>128</v>
      </c>
      <c r="D5" s="3"/>
      <c r="E5" s="3"/>
      <c r="F5" s="3"/>
      <c r="G5" s="3"/>
      <c r="H5" s="3"/>
      <c r="I5" s="3">
        <f t="shared" si="0"/>
        <v>0</v>
      </c>
      <c r="J5" s="3">
        <f t="shared" si="1"/>
        <v>0</v>
      </c>
      <c r="K5" s="3"/>
      <c r="L5" s="3">
        <f t="shared" si="2"/>
        <v>0</v>
      </c>
      <c r="M5" s="3">
        <f>RANK(L5,$L$4:$L$8)</f>
        <v>1</v>
      </c>
      <c r="N5" s="3">
        <f t="shared" si="3"/>
        <v>0</v>
      </c>
      <c r="O5" s="3">
        <f t="shared" si="4"/>
        <v>0</v>
      </c>
      <c r="P5" s="10">
        <f t="shared" si="5"/>
        <v>0</v>
      </c>
      <c r="Q5" s="10">
        <f t="shared" si="6"/>
        <v>0</v>
      </c>
      <c r="R5" s="12">
        <f t="shared" si="7"/>
        <v>0</v>
      </c>
    </row>
    <row r="6" spans="1:18" ht="30" customHeight="1" x14ac:dyDescent="0.4">
      <c r="A6" s="3">
        <v>3</v>
      </c>
      <c r="B6" s="9" t="s">
        <v>138</v>
      </c>
      <c r="C6" s="9" t="s">
        <v>135</v>
      </c>
      <c r="D6" s="3"/>
      <c r="E6" s="3"/>
      <c r="F6" s="3"/>
      <c r="G6" s="3"/>
      <c r="H6" s="3"/>
      <c r="I6" s="3">
        <f t="shared" si="0"/>
        <v>0</v>
      </c>
      <c r="J6" s="3">
        <f t="shared" si="1"/>
        <v>0</v>
      </c>
      <c r="K6" s="3"/>
      <c r="L6" s="3">
        <f t="shared" si="2"/>
        <v>0</v>
      </c>
      <c r="M6" s="3">
        <f>RANK(L6,$L$4:$L$8)</f>
        <v>1</v>
      </c>
      <c r="N6" s="3">
        <f t="shared" si="3"/>
        <v>0</v>
      </c>
      <c r="O6" s="3">
        <f t="shared" si="4"/>
        <v>0</v>
      </c>
      <c r="P6" s="10">
        <f t="shared" si="5"/>
        <v>0</v>
      </c>
      <c r="Q6" s="10">
        <f t="shared" si="6"/>
        <v>0</v>
      </c>
      <c r="R6" s="12">
        <f t="shared" si="7"/>
        <v>0</v>
      </c>
    </row>
    <row r="7" spans="1:18" ht="30" customHeight="1" x14ac:dyDescent="0.4">
      <c r="A7" s="3">
        <v>4</v>
      </c>
      <c r="B7" s="9" t="s">
        <v>142</v>
      </c>
      <c r="C7" s="9" t="s">
        <v>143</v>
      </c>
      <c r="D7" s="3"/>
      <c r="E7" s="3"/>
      <c r="F7" s="3"/>
      <c r="G7" s="3"/>
      <c r="H7" s="3"/>
      <c r="I7" s="3">
        <f t="shared" si="0"/>
        <v>0</v>
      </c>
      <c r="J7" s="3">
        <f t="shared" si="1"/>
        <v>0</v>
      </c>
      <c r="K7" s="3"/>
      <c r="L7" s="3">
        <f t="shared" si="2"/>
        <v>0</v>
      </c>
      <c r="M7" s="3">
        <f>RANK(L7,$L$4:$L$8)</f>
        <v>1</v>
      </c>
      <c r="N7" s="3">
        <f t="shared" si="3"/>
        <v>0</v>
      </c>
      <c r="O7" s="3">
        <f t="shared" si="4"/>
        <v>0</v>
      </c>
      <c r="P7" s="10">
        <f t="shared" si="5"/>
        <v>0</v>
      </c>
      <c r="Q7" s="10">
        <f t="shared" si="6"/>
        <v>0</v>
      </c>
      <c r="R7" s="12">
        <f t="shared" si="7"/>
        <v>0</v>
      </c>
    </row>
    <row r="8" spans="1:18" ht="30" customHeight="1" x14ac:dyDescent="0.4">
      <c r="A8" s="3">
        <v>5</v>
      </c>
      <c r="B8" s="9" t="s">
        <v>263</v>
      </c>
      <c r="C8" s="9" t="s">
        <v>135</v>
      </c>
      <c r="D8" s="3"/>
      <c r="E8" s="3"/>
      <c r="F8" s="3"/>
      <c r="G8" s="3"/>
      <c r="H8" s="3"/>
      <c r="I8" s="3">
        <f t="shared" ref="I8" si="8">SUM(D8:H8)</f>
        <v>0</v>
      </c>
      <c r="J8" s="3">
        <f t="shared" ref="J8" si="9">SUM(P8/3)</f>
        <v>0</v>
      </c>
      <c r="K8" s="3"/>
      <c r="L8" s="3">
        <f t="shared" ref="L8" si="10">SUM(J8:K8)</f>
        <v>0</v>
      </c>
      <c r="M8" s="3">
        <f>RANK(L8,$L$4:$L$8)</f>
        <v>1</v>
      </c>
      <c r="N8" s="3">
        <f t="shared" ref="N8" si="11">MAX(D8:H8)</f>
        <v>0</v>
      </c>
      <c r="O8" s="3">
        <f t="shared" ref="O8" si="12">MIN(D8:H8)</f>
        <v>0</v>
      </c>
      <c r="P8" s="10">
        <f t="shared" ref="P8" si="13">SUM(I8-N8-O8)</f>
        <v>0</v>
      </c>
      <c r="Q8" s="10">
        <f t="shared" ref="Q8" si="14">AVERAGE(N8:O8)</f>
        <v>0</v>
      </c>
      <c r="R8" s="12">
        <f t="shared" ref="R8" si="15">L8-Q8</f>
        <v>0</v>
      </c>
    </row>
    <row r="9" spans="1:18" ht="19.75" customHeight="1" x14ac:dyDescent="0.4">
      <c r="A9" s="37" t="s">
        <v>29</v>
      </c>
      <c r="B9" s="37"/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</row>
    <row r="10" spans="1:18" ht="20.149999999999999" customHeight="1" x14ac:dyDescent="0.4">
      <c r="A10" s="45"/>
      <c r="B10" s="45"/>
      <c r="C10" s="23" t="s">
        <v>19</v>
      </c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</row>
    <row r="11" spans="1:18" ht="39" customHeight="1" x14ac:dyDescent="0.4">
      <c r="A11" s="31" t="s">
        <v>23</v>
      </c>
      <c r="B11" s="31"/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</row>
  </sheetData>
  <mergeCells count="6">
    <mergeCell ref="A1:M2"/>
    <mergeCell ref="N2:P2"/>
    <mergeCell ref="Q2:R2"/>
    <mergeCell ref="A9:R9"/>
    <mergeCell ref="A11:R11"/>
    <mergeCell ref="N1:R1"/>
  </mergeCells>
  <phoneticPr fontId="3" type="noConversion"/>
  <conditionalFormatting sqref="R5:R8">
    <cfRule type="cellIs" dxfId="0" priority="1" stopIfTrue="1" operator="lessThan">
      <formula>0</formula>
    </cfRule>
  </conditionalFormatting>
  <pageMargins left="0.7" right="0.7" top="0.75" bottom="0.75" header="0.3" footer="0.3"/>
  <pageSetup paperSize="9" orientation="landscape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(1)小低女金羅漢</vt:lpstr>
      <vt:lpstr>(2)小低男金羅漢</vt:lpstr>
      <vt:lpstr>(3)小高女金羅漢</vt:lpstr>
      <vt:lpstr>(4)小高男金羅漢</vt:lpstr>
      <vt:lpstr>(5)國女金羅漢</vt:lpstr>
      <vt:lpstr>(6)國男金羅漢</vt:lpstr>
      <vt:lpstr>(7)國女短兵</vt:lpstr>
      <vt:lpstr>(8)國男短兵</vt:lpstr>
      <vt:lpstr>(9)小低男棍術</vt:lpstr>
      <vt:lpstr>(10)小高女棍術</vt:lpstr>
      <vt:lpstr>(11)小高男棍術</vt:lpstr>
      <vt:lpstr>(12)國女棍術</vt:lpstr>
      <vt:lpstr>(13)國男棍術</vt:lpstr>
      <vt:lpstr>(14)小低女少林連環拳</vt:lpstr>
      <vt:lpstr>(15)小低男少林連環拳</vt:lpstr>
      <vt:lpstr>(16)小高女少林連環拳</vt:lpstr>
      <vt:lpstr>(17)小高男少林連環拳</vt:lpstr>
      <vt:lpstr>(18)國女少林連環拳</vt:lpstr>
      <vt:lpstr>(19)國男少林連環拳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2020-11-01T05:21:10Z</dcterms:created>
  <dcterms:modified xsi:type="dcterms:W3CDTF">2023-11-15T04:21:23Z</dcterms:modified>
</cp:coreProperties>
</file>