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d64cc51a3f725da/桌面/113春季/"/>
    </mc:Choice>
  </mc:AlternateContent>
  <xr:revisionPtr revIDLastSave="373" documentId="8_{1F15A824-F2B9-44BE-8E86-B1FE2F972E88}" xr6:coauthVersionLast="47" xr6:coauthVersionMax="47" xr10:uidLastSave="{0F89E5DB-A953-4F56-B782-BD787102A526}"/>
  <bookViews>
    <workbookView xWindow="-108" yWindow="-108" windowWidth="23256" windowHeight="13176" tabRatio="939" activeTab="3" xr2:uid="{00000000-000D-0000-FFFF-FFFF00000000}"/>
  </bookViews>
  <sheets>
    <sheet name="29小低女少林連環拳" sheetId="23" r:id="rId1"/>
    <sheet name="30小低男少林連環拳" sheetId="22" r:id="rId2"/>
    <sheet name="31小高女少林連環拳" sheetId="24" r:id="rId3"/>
    <sheet name="32小高男少林連環拳" sheetId="30" r:id="rId4"/>
    <sheet name="33小低女羅漢化技" sheetId="29" r:id="rId5"/>
    <sheet name="34小低男羅漢化技" sheetId="31" r:id="rId6"/>
    <sheet name="35小高女羅漢化技" sheetId="27" r:id="rId7"/>
    <sheet name="36小高男羅漢化技" sheetId="33" r:id="rId8"/>
    <sheet name="37小低女武術劍" sheetId="26" r:id="rId9"/>
    <sheet name="38小高女武術劍" sheetId="32" r:id="rId10"/>
    <sheet name="39小高男武術劍" sheetId="34" r:id="rId11"/>
    <sheet name="40國女武術劍" sheetId="41" r:id="rId12"/>
    <sheet name="41國男武術劍" sheetId="39" r:id="rId13"/>
    <sheet name="42小低女金羅漢" sheetId="42" r:id="rId14"/>
    <sheet name="43小低男金羅漢" sheetId="35" r:id="rId15"/>
    <sheet name="44小高女金羅漢" sheetId="38" r:id="rId16"/>
    <sheet name="45小高男金羅漢" sheetId="37" r:id="rId1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9" i="37" l="1"/>
  <c r="N29" i="37"/>
  <c r="O29" i="37"/>
  <c r="P29" i="37"/>
  <c r="Q29" i="37"/>
  <c r="R29" i="37"/>
  <c r="L6" i="37"/>
  <c r="N6" i="37"/>
  <c r="O6" i="37"/>
  <c r="P6" i="37"/>
  <c r="Q6" i="37"/>
  <c r="R6" i="37"/>
  <c r="L7" i="37"/>
  <c r="N7" i="37"/>
  <c r="O7" i="37"/>
  <c r="P7" i="37"/>
  <c r="Q7" i="37"/>
  <c r="R7" i="37"/>
  <c r="L8" i="37"/>
  <c r="N8" i="37"/>
  <c r="O8" i="37"/>
  <c r="P8" i="37"/>
  <c r="Q8" i="37"/>
  <c r="R8" i="37"/>
  <c r="L9" i="37"/>
  <c r="N9" i="37"/>
  <c r="O9" i="37"/>
  <c r="P9" i="37"/>
  <c r="Q9" i="37"/>
  <c r="R9" i="37"/>
  <c r="L10" i="37"/>
  <c r="N10" i="37"/>
  <c r="O10" i="37"/>
  <c r="P10" i="37"/>
  <c r="Q10" i="37"/>
  <c r="R10" i="37"/>
  <c r="L11" i="37"/>
  <c r="N11" i="37"/>
  <c r="O11" i="37"/>
  <c r="P11" i="37"/>
  <c r="Q11" i="37"/>
  <c r="R11" i="37"/>
  <c r="L12" i="37"/>
  <c r="N12" i="37"/>
  <c r="O12" i="37"/>
  <c r="P12" i="37"/>
  <c r="Q12" i="37"/>
  <c r="R12" i="37"/>
  <c r="L13" i="37"/>
  <c r="N13" i="37"/>
  <c r="O13" i="37"/>
  <c r="P13" i="37"/>
  <c r="Q13" i="37"/>
  <c r="R13" i="37"/>
  <c r="L14" i="37"/>
  <c r="N14" i="37"/>
  <c r="O14" i="37"/>
  <c r="P14" i="37"/>
  <c r="Q14" i="37"/>
  <c r="R14" i="37"/>
  <c r="L15" i="37"/>
  <c r="N15" i="37"/>
  <c r="O15" i="37"/>
  <c r="P15" i="37"/>
  <c r="Q15" i="37"/>
  <c r="R15" i="37"/>
  <c r="L16" i="37"/>
  <c r="N16" i="37"/>
  <c r="O16" i="37"/>
  <c r="P16" i="37"/>
  <c r="Q16" i="37"/>
  <c r="R16" i="37"/>
  <c r="L17" i="37"/>
  <c r="N17" i="37"/>
  <c r="O17" i="37"/>
  <c r="P17" i="37"/>
  <c r="Q17" i="37"/>
  <c r="R17" i="37"/>
  <c r="L18" i="37"/>
  <c r="N18" i="37"/>
  <c r="O18" i="37"/>
  <c r="P18" i="37"/>
  <c r="Q18" i="37"/>
  <c r="R18" i="37"/>
  <c r="L19" i="37"/>
  <c r="N19" i="37"/>
  <c r="O19" i="37"/>
  <c r="P19" i="37"/>
  <c r="Q19" i="37"/>
  <c r="R19" i="37"/>
  <c r="L20" i="37"/>
  <c r="N20" i="37"/>
  <c r="O20" i="37"/>
  <c r="P20" i="37"/>
  <c r="Q20" i="37"/>
  <c r="R20" i="37"/>
  <c r="L21" i="37"/>
  <c r="N21" i="37"/>
  <c r="O21" i="37"/>
  <c r="P21" i="37"/>
  <c r="Q21" i="37"/>
  <c r="R21" i="37"/>
  <c r="L22" i="37"/>
  <c r="N22" i="37"/>
  <c r="O22" i="37"/>
  <c r="P22" i="37"/>
  <c r="Q22" i="37"/>
  <c r="R22" i="37"/>
  <c r="L23" i="37"/>
  <c r="N23" i="37"/>
  <c r="O23" i="37"/>
  <c r="P23" i="37"/>
  <c r="Q23" i="37"/>
  <c r="R23" i="37"/>
  <c r="L24" i="37"/>
  <c r="N24" i="37"/>
  <c r="O24" i="37"/>
  <c r="P24" i="37"/>
  <c r="Q24" i="37"/>
  <c r="R24" i="37"/>
  <c r="L25" i="37"/>
  <c r="N25" i="37"/>
  <c r="O25" i="37"/>
  <c r="P25" i="37"/>
  <c r="Q25" i="37"/>
  <c r="R25" i="37"/>
  <c r="L26" i="37"/>
  <c r="N26" i="37"/>
  <c r="O26" i="37"/>
  <c r="P26" i="37"/>
  <c r="Q26" i="37"/>
  <c r="R26" i="37"/>
  <c r="L27" i="37"/>
  <c r="N27" i="37"/>
  <c r="O27" i="37"/>
  <c r="P27" i="37"/>
  <c r="Q27" i="37"/>
  <c r="R27" i="37"/>
  <c r="L28" i="37"/>
  <c r="N28" i="37"/>
  <c r="O28" i="37"/>
  <c r="P28" i="37"/>
  <c r="Q28" i="37"/>
  <c r="R28" i="37"/>
  <c r="L25" i="38"/>
  <c r="N25" i="38"/>
  <c r="O25" i="38"/>
  <c r="P25" i="38"/>
  <c r="Q25" i="38"/>
  <c r="R25" i="38"/>
  <c r="L7" i="38"/>
  <c r="N7" i="38"/>
  <c r="O7" i="38"/>
  <c r="P7" i="38"/>
  <c r="Q7" i="38"/>
  <c r="R7" i="38"/>
  <c r="L8" i="38"/>
  <c r="N8" i="38"/>
  <c r="O8" i="38"/>
  <c r="P8" i="38"/>
  <c r="Q8" i="38"/>
  <c r="R8" i="38"/>
  <c r="L9" i="38"/>
  <c r="N9" i="38"/>
  <c r="O9" i="38"/>
  <c r="P9" i="38"/>
  <c r="Q9" i="38"/>
  <c r="R9" i="38"/>
  <c r="L10" i="38"/>
  <c r="N10" i="38"/>
  <c r="O10" i="38"/>
  <c r="P10" i="38"/>
  <c r="Q10" i="38"/>
  <c r="R10" i="38"/>
  <c r="L11" i="38"/>
  <c r="N11" i="38"/>
  <c r="O11" i="38"/>
  <c r="P11" i="38"/>
  <c r="Q11" i="38"/>
  <c r="R11" i="38"/>
  <c r="L12" i="38"/>
  <c r="N12" i="38"/>
  <c r="O12" i="38"/>
  <c r="P12" i="38"/>
  <c r="Q12" i="38"/>
  <c r="R12" i="38"/>
  <c r="L13" i="38"/>
  <c r="N13" i="38"/>
  <c r="O13" i="38"/>
  <c r="P13" i="38"/>
  <c r="Q13" i="38"/>
  <c r="R13" i="38"/>
  <c r="L14" i="38"/>
  <c r="N14" i="38"/>
  <c r="O14" i="38"/>
  <c r="P14" i="38"/>
  <c r="Q14" i="38"/>
  <c r="R14" i="38"/>
  <c r="L15" i="38"/>
  <c r="N15" i="38"/>
  <c r="O15" i="38"/>
  <c r="P15" i="38"/>
  <c r="Q15" i="38"/>
  <c r="R15" i="38"/>
  <c r="L16" i="38"/>
  <c r="N16" i="38"/>
  <c r="O16" i="38"/>
  <c r="P16" i="38"/>
  <c r="Q16" i="38"/>
  <c r="R16" i="38"/>
  <c r="L17" i="38"/>
  <c r="N17" i="38"/>
  <c r="O17" i="38"/>
  <c r="P17" i="38"/>
  <c r="Q17" i="38"/>
  <c r="R17" i="38"/>
  <c r="L18" i="38"/>
  <c r="N18" i="38"/>
  <c r="O18" i="38"/>
  <c r="P18" i="38"/>
  <c r="Q18" i="38"/>
  <c r="R18" i="38"/>
  <c r="L19" i="38"/>
  <c r="N19" i="38"/>
  <c r="O19" i="38"/>
  <c r="P19" i="38"/>
  <c r="Q19" i="38"/>
  <c r="R19" i="38"/>
  <c r="L20" i="38"/>
  <c r="N20" i="38"/>
  <c r="O20" i="38"/>
  <c r="P20" i="38"/>
  <c r="Q20" i="38"/>
  <c r="R20" i="38"/>
  <c r="L21" i="38"/>
  <c r="N21" i="38"/>
  <c r="O21" i="38"/>
  <c r="P21" i="38"/>
  <c r="Q21" i="38"/>
  <c r="R21" i="38"/>
  <c r="L22" i="38"/>
  <c r="N22" i="38"/>
  <c r="O22" i="38"/>
  <c r="P22" i="38"/>
  <c r="Q22" i="38"/>
  <c r="R22" i="38"/>
  <c r="L23" i="38"/>
  <c r="N23" i="38"/>
  <c r="O23" i="38"/>
  <c r="P23" i="38"/>
  <c r="Q23" i="38"/>
  <c r="R23" i="38"/>
  <c r="L24" i="38"/>
  <c r="N24" i="38"/>
  <c r="O24" i="38"/>
  <c r="P24" i="38"/>
  <c r="Q24" i="38"/>
  <c r="R24" i="38"/>
  <c r="L16" i="35"/>
  <c r="N16" i="35"/>
  <c r="O16" i="35"/>
  <c r="P16" i="35"/>
  <c r="Q16" i="35"/>
  <c r="R16" i="35"/>
  <c r="L11" i="35"/>
  <c r="N11" i="35"/>
  <c r="O11" i="35"/>
  <c r="P11" i="35"/>
  <c r="Q11" i="35"/>
  <c r="R11" i="35"/>
  <c r="L12" i="35"/>
  <c r="N12" i="35"/>
  <c r="O12" i="35"/>
  <c r="P12" i="35"/>
  <c r="Q12" i="35"/>
  <c r="R12" i="35"/>
  <c r="L13" i="35"/>
  <c r="N13" i="35"/>
  <c r="O13" i="35"/>
  <c r="P13" i="35"/>
  <c r="Q13" i="35"/>
  <c r="R13" i="35"/>
  <c r="L14" i="35"/>
  <c r="N14" i="35"/>
  <c r="O14" i="35"/>
  <c r="P14" i="35"/>
  <c r="Q14" i="35"/>
  <c r="R14" i="35"/>
  <c r="L15" i="35"/>
  <c r="N15" i="35"/>
  <c r="O15" i="35"/>
  <c r="P15" i="35"/>
  <c r="Q15" i="35"/>
  <c r="R15" i="35"/>
  <c r="L7" i="42"/>
  <c r="N7" i="42"/>
  <c r="O7" i="42"/>
  <c r="P7" i="42"/>
  <c r="Q7" i="42"/>
  <c r="R7" i="42"/>
  <c r="L8" i="42"/>
  <c r="N8" i="42"/>
  <c r="O8" i="42"/>
  <c r="P8" i="42"/>
  <c r="Q8" i="42"/>
  <c r="R8" i="42"/>
  <c r="L9" i="42"/>
  <c r="N9" i="42"/>
  <c r="O9" i="42"/>
  <c r="P9" i="42"/>
  <c r="Q9" i="42"/>
  <c r="R9" i="42"/>
  <c r="L10" i="42"/>
  <c r="N10" i="42"/>
  <c r="O10" i="42"/>
  <c r="P10" i="42"/>
  <c r="Q10" i="42"/>
  <c r="R10" i="42"/>
  <c r="L11" i="42"/>
  <c r="N11" i="42"/>
  <c r="O11" i="42"/>
  <c r="P11" i="42"/>
  <c r="Q11" i="42"/>
  <c r="R11" i="42"/>
  <c r="L12" i="42"/>
  <c r="N12" i="42"/>
  <c r="O12" i="42"/>
  <c r="P12" i="42"/>
  <c r="Q12" i="42"/>
  <c r="R12" i="42"/>
  <c r="L8" i="41"/>
  <c r="N8" i="41"/>
  <c r="O8" i="41"/>
  <c r="P8" i="41"/>
  <c r="Q8" i="41"/>
  <c r="R8" i="41"/>
  <c r="L9" i="41"/>
  <c r="N9" i="41"/>
  <c r="O9" i="41"/>
  <c r="P9" i="41"/>
  <c r="Q9" i="41"/>
  <c r="R9" i="41"/>
  <c r="L10" i="41"/>
  <c r="N10" i="41"/>
  <c r="O10" i="41"/>
  <c r="P10" i="41"/>
  <c r="Q10" i="41"/>
  <c r="R10" i="41"/>
  <c r="L11" i="41"/>
  <c r="N11" i="41"/>
  <c r="O11" i="41"/>
  <c r="P11" i="41"/>
  <c r="Q11" i="41"/>
  <c r="R11" i="41"/>
  <c r="L12" i="41"/>
  <c r="M11" i="41" s="1"/>
  <c r="M12" i="41"/>
  <c r="N12" i="41"/>
  <c r="O12" i="41"/>
  <c r="P12" i="41"/>
  <c r="Q12" i="41"/>
  <c r="R12" i="41"/>
  <c r="L12" i="34"/>
  <c r="N12" i="34"/>
  <c r="O12" i="34"/>
  <c r="P12" i="34"/>
  <c r="Q12" i="34"/>
  <c r="R12" i="34"/>
  <c r="L13" i="34"/>
  <c r="N13" i="34"/>
  <c r="O13" i="34"/>
  <c r="P13" i="34"/>
  <c r="Q13" i="34"/>
  <c r="R13" i="34"/>
  <c r="L14" i="34"/>
  <c r="N14" i="34"/>
  <c r="O14" i="34"/>
  <c r="P14" i="34"/>
  <c r="Q14" i="34"/>
  <c r="R14" i="34"/>
  <c r="L6" i="34"/>
  <c r="N6" i="34"/>
  <c r="O6" i="34"/>
  <c r="P6" i="34"/>
  <c r="Q6" i="34"/>
  <c r="R6" i="34"/>
  <c r="L7" i="34"/>
  <c r="N7" i="34"/>
  <c r="O7" i="34"/>
  <c r="P7" i="34"/>
  <c r="Q7" i="34"/>
  <c r="R7" i="34"/>
  <c r="L8" i="34"/>
  <c r="N8" i="34"/>
  <c r="O8" i="34"/>
  <c r="P8" i="34"/>
  <c r="Q8" i="34"/>
  <c r="R8" i="34"/>
  <c r="L9" i="34"/>
  <c r="N9" i="34"/>
  <c r="O9" i="34"/>
  <c r="P9" i="34"/>
  <c r="Q9" i="34"/>
  <c r="R9" i="34"/>
  <c r="L10" i="34"/>
  <c r="N10" i="34"/>
  <c r="O10" i="34"/>
  <c r="P10" i="34"/>
  <c r="Q10" i="34"/>
  <c r="R10" i="34"/>
  <c r="L11" i="34"/>
  <c r="N11" i="34"/>
  <c r="O11" i="34"/>
  <c r="P11" i="34"/>
  <c r="Q11" i="34"/>
  <c r="R11" i="34"/>
  <c r="L7" i="32"/>
  <c r="N7" i="32"/>
  <c r="O7" i="32"/>
  <c r="P7" i="32"/>
  <c r="Q7" i="32"/>
  <c r="R7" i="32"/>
  <c r="L8" i="32"/>
  <c r="N8" i="32"/>
  <c r="O8" i="32"/>
  <c r="P8" i="32"/>
  <c r="Q8" i="32"/>
  <c r="R8" i="32"/>
  <c r="L9" i="32"/>
  <c r="N9" i="32"/>
  <c r="O9" i="32"/>
  <c r="P9" i="32"/>
  <c r="Q9" i="32"/>
  <c r="R9" i="32"/>
  <c r="L10" i="32"/>
  <c r="N10" i="32"/>
  <c r="O10" i="32"/>
  <c r="P10" i="32"/>
  <c r="Q10" i="32"/>
  <c r="R10" i="32"/>
  <c r="L10" i="33"/>
  <c r="N10" i="33"/>
  <c r="O10" i="33"/>
  <c r="P10" i="33"/>
  <c r="Q10" i="33"/>
  <c r="R10" i="33"/>
  <c r="L11" i="33"/>
  <c r="N11" i="33"/>
  <c r="O11" i="33"/>
  <c r="P11" i="33"/>
  <c r="Q11" i="33"/>
  <c r="R11" i="33"/>
  <c r="L12" i="33"/>
  <c r="N12" i="33"/>
  <c r="O12" i="33"/>
  <c r="P12" i="33"/>
  <c r="Q12" i="33"/>
  <c r="R12" i="33"/>
  <c r="L13" i="33"/>
  <c r="N13" i="33"/>
  <c r="O13" i="33"/>
  <c r="P13" i="33"/>
  <c r="Q13" i="33"/>
  <c r="R13" i="33"/>
  <c r="L14" i="33"/>
  <c r="N14" i="33"/>
  <c r="O14" i="33"/>
  <c r="P14" i="33"/>
  <c r="Q14" i="33"/>
  <c r="R14" i="33"/>
  <c r="L15" i="33"/>
  <c r="N15" i="33"/>
  <c r="O15" i="33"/>
  <c r="P15" i="33"/>
  <c r="Q15" i="33"/>
  <c r="R15" i="33"/>
  <c r="L7" i="27"/>
  <c r="N7" i="27"/>
  <c r="O7" i="27"/>
  <c r="P7" i="27"/>
  <c r="Q7" i="27"/>
  <c r="R7" i="27"/>
  <c r="L8" i="27"/>
  <c r="N8" i="27"/>
  <c r="O8" i="27"/>
  <c r="P8" i="27"/>
  <c r="Q8" i="27"/>
  <c r="R8" i="27"/>
  <c r="L9" i="27"/>
  <c r="N9" i="27"/>
  <c r="O9" i="27"/>
  <c r="P9" i="27"/>
  <c r="Q9" i="27"/>
  <c r="R9" i="27"/>
  <c r="L10" i="27"/>
  <c r="N10" i="27"/>
  <c r="O10" i="27"/>
  <c r="P10" i="27"/>
  <c r="Q10" i="27"/>
  <c r="R10" i="27"/>
  <c r="L11" i="27"/>
  <c r="N11" i="27"/>
  <c r="O11" i="27"/>
  <c r="P11" i="27"/>
  <c r="Q11" i="27"/>
  <c r="R11" i="27"/>
  <c r="L12" i="27"/>
  <c r="N12" i="27"/>
  <c r="O12" i="27"/>
  <c r="P12" i="27"/>
  <c r="Q12" i="27"/>
  <c r="R12" i="27"/>
  <c r="L13" i="27"/>
  <c r="N13" i="27"/>
  <c r="O13" i="27"/>
  <c r="P13" i="27"/>
  <c r="Q13" i="27"/>
  <c r="R13" i="27"/>
  <c r="L6" i="31"/>
  <c r="M6" i="31"/>
  <c r="N6" i="31"/>
  <c r="O6" i="31"/>
  <c r="P6" i="31"/>
  <c r="Q6" i="31"/>
  <c r="R6" i="31"/>
  <c r="L7" i="31"/>
  <c r="M7" i="31"/>
  <c r="N7" i="31"/>
  <c r="O7" i="31"/>
  <c r="P7" i="31"/>
  <c r="Q7" i="31"/>
  <c r="R7" i="31"/>
  <c r="L8" i="31"/>
  <c r="M8" i="31"/>
  <c r="N8" i="31"/>
  <c r="O8" i="31"/>
  <c r="P8" i="31"/>
  <c r="Q8" i="31"/>
  <c r="R8" i="31"/>
  <c r="L6" i="29"/>
  <c r="N6" i="29"/>
  <c r="O6" i="29"/>
  <c r="P6" i="29"/>
  <c r="Q6" i="29"/>
  <c r="R6" i="29"/>
  <c r="L7" i="29"/>
  <c r="N7" i="29"/>
  <c r="O7" i="29"/>
  <c r="P7" i="29"/>
  <c r="Q7" i="29"/>
  <c r="R7" i="29"/>
  <c r="L8" i="29"/>
  <c r="N8" i="29"/>
  <c r="O8" i="29"/>
  <c r="P8" i="29"/>
  <c r="Q8" i="29"/>
  <c r="R8" i="29"/>
  <c r="L9" i="29"/>
  <c r="M8" i="29" s="1"/>
  <c r="M9" i="29"/>
  <c r="N9" i="29"/>
  <c r="O9" i="29"/>
  <c r="P9" i="29"/>
  <c r="Q9" i="29"/>
  <c r="R9" i="29"/>
  <c r="L15" i="30"/>
  <c r="N15" i="30"/>
  <c r="O15" i="30"/>
  <c r="P15" i="30"/>
  <c r="Q15" i="30"/>
  <c r="R15" i="30"/>
  <c r="L16" i="30"/>
  <c r="N16" i="30"/>
  <c r="O16" i="30"/>
  <c r="P16" i="30"/>
  <c r="Q16" i="30"/>
  <c r="R16" i="30"/>
  <c r="L8" i="30"/>
  <c r="N8" i="30"/>
  <c r="O8" i="30"/>
  <c r="P8" i="30"/>
  <c r="Q8" i="30"/>
  <c r="R8" i="30"/>
  <c r="L9" i="30"/>
  <c r="N9" i="30"/>
  <c r="O9" i="30"/>
  <c r="P9" i="30"/>
  <c r="Q9" i="30"/>
  <c r="R9" i="30"/>
  <c r="L10" i="30"/>
  <c r="N10" i="30"/>
  <c r="O10" i="30"/>
  <c r="P10" i="30"/>
  <c r="Q10" i="30"/>
  <c r="R10" i="30"/>
  <c r="L11" i="30"/>
  <c r="N11" i="30"/>
  <c r="O11" i="30"/>
  <c r="P11" i="30"/>
  <c r="Q11" i="30"/>
  <c r="R11" i="30"/>
  <c r="L12" i="30"/>
  <c r="N12" i="30"/>
  <c r="O12" i="30"/>
  <c r="P12" i="30"/>
  <c r="Q12" i="30"/>
  <c r="R12" i="30"/>
  <c r="L13" i="30"/>
  <c r="N13" i="30"/>
  <c r="O13" i="30"/>
  <c r="P13" i="30"/>
  <c r="Q13" i="30"/>
  <c r="R13" i="30"/>
  <c r="L14" i="30"/>
  <c r="N14" i="30"/>
  <c r="O14" i="30"/>
  <c r="P14" i="30"/>
  <c r="Q14" i="30"/>
  <c r="R14" i="30"/>
  <c r="L6" i="23"/>
  <c r="N6" i="23"/>
  <c r="O6" i="23"/>
  <c r="P6" i="23"/>
  <c r="Q6" i="23"/>
  <c r="R6" i="23"/>
  <c r="L7" i="23"/>
  <c r="N7" i="23"/>
  <c r="O7" i="23"/>
  <c r="P7" i="23"/>
  <c r="Q7" i="23"/>
  <c r="R7" i="23"/>
  <c r="L8" i="23"/>
  <c r="N8" i="23"/>
  <c r="O8" i="23"/>
  <c r="P8" i="23"/>
  <c r="Q8" i="23"/>
  <c r="R8" i="23"/>
  <c r="L9" i="23"/>
  <c r="N9" i="23"/>
  <c r="O9" i="23"/>
  <c r="P9" i="23"/>
  <c r="Q9" i="23"/>
  <c r="R9" i="23"/>
  <c r="L10" i="23"/>
  <c r="N10" i="23"/>
  <c r="O10" i="23"/>
  <c r="P10" i="23"/>
  <c r="Q10" i="23"/>
  <c r="R10" i="23"/>
  <c r="N10" i="35"/>
  <c r="O10" i="35"/>
  <c r="P10" i="35"/>
  <c r="L10" i="35" s="1"/>
  <c r="Q10" i="35"/>
  <c r="R10" i="35"/>
  <c r="N6" i="42"/>
  <c r="O6" i="42"/>
  <c r="P6" i="42"/>
  <c r="L6" i="42" s="1"/>
  <c r="Q6" i="42"/>
  <c r="R6" i="42"/>
  <c r="L6" i="33"/>
  <c r="N6" i="33"/>
  <c r="O6" i="33"/>
  <c r="P6" i="33"/>
  <c r="Q6" i="33"/>
  <c r="R6" i="33"/>
  <c r="L7" i="33"/>
  <c r="N7" i="33"/>
  <c r="O7" i="33"/>
  <c r="P7" i="33"/>
  <c r="Q7" i="33"/>
  <c r="R7" i="33"/>
  <c r="L8" i="33"/>
  <c r="N8" i="33"/>
  <c r="O8" i="33"/>
  <c r="P8" i="33"/>
  <c r="Q8" i="33"/>
  <c r="R8" i="33"/>
  <c r="L9" i="33"/>
  <c r="N9" i="33"/>
  <c r="O9" i="33"/>
  <c r="P9" i="33"/>
  <c r="Q9" i="33"/>
  <c r="R9" i="33"/>
  <c r="L13" i="24"/>
  <c r="N13" i="24"/>
  <c r="O13" i="24"/>
  <c r="P13" i="24"/>
  <c r="Q13" i="24"/>
  <c r="R13" i="24"/>
  <c r="L8" i="24"/>
  <c r="N8" i="24"/>
  <c r="O8" i="24"/>
  <c r="P8" i="24"/>
  <c r="Q8" i="24"/>
  <c r="R8" i="24"/>
  <c r="L9" i="24"/>
  <c r="N9" i="24"/>
  <c r="O9" i="24"/>
  <c r="P9" i="24"/>
  <c r="Q9" i="24"/>
  <c r="R9" i="24"/>
  <c r="L10" i="24"/>
  <c r="N10" i="24"/>
  <c r="O10" i="24"/>
  <c r="P10" i="24"/>
  <c r="Q10" i="24"/>
  <c r="R10" i="24"/>
  <c r="L11" i="24"/>
  <c r="N11" i="24"/>
  <c r="O11" i="24"/>
  <c r="P11" i="24"/>
  <c r="Q11" i="24"/>
  <c r="R11" i="24"/>
  <c r="L12" i="24"/>
  <c r="N12" i="24"/>
  <c r="O12" i="24"/>
  <c r="P12" i="24"/>
  <c r="Q12" i="24"/>
  <c r="R12" i="24"/>
  <c r="L8" i="22"/>
  <c r="N8" i="22"/>
  <c r="O8" i="22"/>
  <c r="P8" i="22"/>
  <c r="Q8" i="22"/>
  <c r="R8" i="22"/>
  <c r="M10" i="41" l="1"/>
  <c r="M9" i="41"/>
  <c r="M8" i="41"/>
  <c r="M7" i="29"/>
  <c r="M6" i="29"/>
  <c r="N8" i="35"/>
  <c r="O8" i="35"/>
  <c r="P8" i="35" s="1"/>
  <c r="L8" i="35" s="1"/>
  <c r="N9" i="35"/>
  <c r="O9" i="35"/>
  <c r="Q9" i="35" l="1"/>
  <c r="P9" i="35"/>
  <c r="L9" i="35" s="1"/>
  <c r="Q8" i="35"/>
  <c r="R8" i="35" s="1"/>
  <c r="N6" i="38"/>
  <c r="O6" i="38"/>
  <c r="N6" i="27"/>
  <c r="O6" i="27"/>
  <c r="N6" i="30"/>
  <c r="O6" i="30"/>
  <c r="N7" i="30"/>
  <c r="O7" i="30"/>
  <c r="N7" i="24"/>
  <c r="O7" i="24"/>
  <c r="Q7" i="24" l="1"/>
  <c r="Q6" i="30"/>
  <c r="R9" i="35"/>
  <c r="Q6" i="38"/>
  <c r="P7" i="30"/>
  <c r="L7" i="30" s="1"/>
  <c r="P6" i="30"/>
  <c r="L6" i="30" s="1"/>
  <c r="Q6" i="27"/>
  <c r="P7" i="24"/>
  <c r="L7" i="24" s="1"/>
  <c r="P6" i="27"/>
  <c r="L6" i="27" s="1"/>
  <c r="Q7" i="30"/>
  <c r="P6" i="38"/>
  <c r="L6" i="38" s="1"/>
  <c r="R6" i="27" l="1"/>
  <c r="R7" i="24"/>
  <c r="R6" i="30"/>
  <c r="R6" i="38"/>
  <c r="R7" i="30"/>
  <c r="N4" i="23" l="1"/>
  <c r="O4" i="23"/>
  <c r="N5" i="23"/>
  <c r="O5" i="23"/>
  <c r="Q4" i="23" l="1"/>
  <c r="P4" i="23"/>
  <c r="L4" i="23" s="1"/>
  <c r="P5" i="23"/>
  <c r="L5" i="23" s="1"/>
  <c r="Q5" i="23"/>
  <c r="M10" i="23" l="1"/>
  <c r="M9" i="23"/>
  <c r="M8" i="23"/>
  <c r="M7" i="23"/>
  <c r="M6" i="23"/>
  <c r="R4" i="23"/>
  <c r="M5" i="23"/>
  <c r="M4" i="23"/>
  <c r="R5" i="23"/>
  <c r="O6" i="41"/>
  <c r="N6" i="41"/>
  <c r="Q6" i="41" l="1"/>
  <c r="P6" i="41"/>
  <c r="L6" i="41" s="1"/>
  <c r="R6" i="41" l="1"/>
  <c r="O5" i="42" l="1"/>
  <c r="N5" i="42"/>
  <c r="O4" i="42"/>
  <c r="N4" i="42"/>
  <c r="O7" i="41"/>
  <c r="N7" i="41"/>
  <c r="O5" i="41"/>
  <c r="N5" i="41"/>
  <c r="O4" i="41"/>
  <c r="N4" i="41"/>
  <c r="O6" i="39"/>
  <c r="N6" i="39"/>
  <c r="O5" i="39"/>
  <c r="N5" i="39"/>
  <c r="O4" i="39"/>
  <c r="N4" i="39"/>
  <c r="O5" i="38"/>
  <c r="N5" i="38"/>
  <c r="O4" i="38"/>
  <c r="N4" i="38"/>
  <c r="O5" i="37"/>
  <c r="N5" i="37"/>
  <c r="O4" i="37"/>
  <c r="N4" i="37"/>
  <c r="O7" i="35"/>
  <c r="N7" i="35"/>
  <c r="O6" i="35"/>
  <c r="N6" i="35"/>
  <c r="O5" i="35"/>
  <c r="N5" i="35"/>
  <c r="O4" i="35"/>
  <c r="N4" i="35"/>
  <c r="O5" i="34"/>
  <c r="N5" i="34"/>
  <c r="O4" i="34"/>
  <c r="N4" i="34"/>
  <c r="O5" i="33"/>
  <c r="N5" i="33"/>
  <c r="O4" i="33"/>
  <c r="N4" i="33"/>
  <c r="O6" i="32"/>
  <c r="N6" i="32"/>
  <c r="O5" i="32"/>
  <c r="N5" i="32"/>
  <c r="Q5" i="32" s="1"/>
  <c r="O4" i="32"/>
  <c r="N4" i="32"/>
  <c r="O5" i="31"/>
  <c r="N5" i="31"/>
  <c r="O4" i="31"/>
  <c r="N4" i="31"/>
  <c r="O5" i="30"/>
  <c r="N5" i="30"/>
  <c r="O4" i="30"/>
  <c r="N4" i="30"/>
  <c r="O5" i="29"/>
  <c r="N5" i="29"/>
  <c r="O4" i="29"/>
  <c r="N4" i="29"/>
  <c r="O5" i="27"/>
  <c r="N5" i="27"/>
  <c r="O4" i="27"/>
  <c r="N4" i="27"/>
  <c r="O5" i="26"/>
  <c r="N5" i="26"/>
  <c r="O4" i="26"/>
  <c r="N4" i="26"/>
  <c r="P6" i="39" l="1"/>
  <c r="L6" i="39" s="1"/>
  <c r="Q4" i="27"/>
  <c r="P5" i="33"/>
  <c r="L5" i="33" s="1"/>
  <c r="Q5" i="33"/>
  <c r="P5" i="34"/>
  <c r="L5" i="34" s="1"/>
  <c r="Q5" i="27"/>
  <c r="Q5" i="41"/>
  <c r="Q6" i="32"/>
  <c r="Q5" i="39"/>
  <c r="P6" i="32"/>
  <c r="L6" i="32" s="1"/>
  <c r="P4" i="27"/>
  <c r="L4" i="27" s="1"/>
  <c r="P5" i="27"/>
  <c r="L5" i="27" s="1"/>
  <c r="M5" i="27" s="1"/>
  <c r="Q5" i="37"/>
  <c r="Q5" i="42"/>
  <c r="Q4" i="26"/>
  <c r="P4" i="32"/>
  <c r="L4" i="32" s="1"/>
  <c r="P4" i="26"/>
  <c r="L4" i="26" s="1"/>
  <c r="P5" i="26"/>
  <c r="L5" i="26" s="1"/>
  <c r="Q5" i="26"/>
  <c r="P5" i="38"/>
  <c r="L5" i="38" s="1"/>
  <c r="Q4" i="35"/>
  <c r="P7" i="35"/>
  <c r="L7" i="35" s="1"/>
  <c r="Q4" i="37"/>
  <c r="P5" i="37"/>
  <c r="L5" i="37" s="1"/>
  <c r="Q4" i="38"/>
  <c r="P5" i="39"/>
  <c r="L5" i="39" s="1"/>
  <c r="Q7" i="41"/>
  <c r="Q7" i="35"/>
  <c r="P4" i="33"/>
  <c r="L4" i="33" s="1"/>
  <c r="P4" i="35"/>
  <c r="L4" i="35" s="1"/>
  <c r="Q4" i="42"/>
  <c r="P5" i="42"/>
  <c r="L5" i="42" s="1"/>
  <c r="Q4" i="41"/>
  <c r="P5" i="41"/>
  <c r="L5" i="41" s="1"/>
  <c r="Q6" i="39"/>
  <c r="Q4" i="39"/>
  <c r="Q5" i="38"/>
  <c r="P5" i="35"/>
  <c r="L5" i="35" s="1"/>
  <c r="P6" i="35"/>
  <c r="L6" i="35" s="1"/>
  <c r="M6" i="35" s="1"/>
  <c r="Q6" i="35"/>
  <c r="P4" i="34"/>
  <c r="L4" i="34" s="1"/>
  <c r="Q4" i="34"/>
  <c r="Q5" i="34"/>
  <c r="Q4" i="33"/>
  <c r="Q4" i="32"/>
  <c r="P5" i="32"/>
  <c r="L5" i="32" s="1"/>
  <c r="Q4" i="31"/>
  <c r="P4" i="31"/>
  <c r="L4" i="31" s="1"/>
  <c r="P5" i="31"/>
  <c r="L5" i="31" s="1"/>
  <c r="Q5" i="31"/>
  <c r="Q5" i="30"/>
  <c r="Q4" i="30"/>
  <c r="P5" i="30"/>
  <c r="L5" i="30" s="1"/>
  <c r="Q4" i="29"/>
  <c r="P5" i="29"/>
  <c r="L5" i="29" s="1"/>
  <c r="Q5" i="29"/>
  <c r="Q5" i="35"/>
  <c r="P4" i="38"/>
  <c r="L4" i="38" s="1"/>
  <c r="M25" i="38" s="1"/>
  <c r="P7" i="41"/>
  <c r="L7" i="41" s="1"/>
  <c r="P4" i="42"/>
  <c r="L4" i="42" s="1"/>
  <c r="P4" i="37"/>
  <c r="L4" i="37" s="1"/>
  <c r="P4" i="39"/>
  <c r="L4" i="39" s="1"/>
  <c r="P4" i="41"/>
  <c r="L4" i="41" s="1"/>
  <c r="P4" i="30"/>
  <c r="L4" i="30" s="1"/>
  <c r="P4" i="29"/>
  <c r="L4" i="29" s="1"/>
  <c r="O6" i="24"/>
  <c r="N6" i="24"/>
  <c r="O5" i="24"/>
  <c r="N5" i="24"/>
  <c r="O4" i="24"/>
  <c r="N4" i="24"/>
  <c r="M29" i="37" l="1"/>
  <c r="M11" i="37"/>
  <c r="M12" i="37"/>
  <c r="M13" i="37"/>
  <c r="M14" i="37"/>
  <c r="M15" i="37"/>
  <c r="M16" i="37"/>
  <c r="M17" i="37"/>
  <c r="M18" i="37"/>
  <c r="M19" i="37"/>
  <c r="M20" i="37"/>
  <c r="M21" i="37"/>
  <c r="M22" i="37"/>
  <c r="M23" i="37"/>
  <c r="M24" i="37"/>
  <c r="M25" i="37"/>
  <c r="M26" i="37"/>
  <c r="M27" i="37"/>
  <c r="M28" i="37"/>
  <c r="M10" i="37"/>
  <c r="M9" i="37"/>
  <c r="M8" i="37"/>
  <c r="M7" i="37"/>
  <c r="M6" i="37"/>
  <c r="M24" i="38"/>
  <c r="M23" i="38"/>
  <c r="M22" i="38"/>
  <c r="M21" i="38"/>
  <c r="M20" i="38"/>
  <c r="M19" i="38"/>
  <c r="M18" i="38"/>
  <c r="M17" i="38"/>
  <c r="M16" i="38"/>
  <c r="M15" i="38"/>
  <c r="M14" i="38"/>
  <c r="M13" i="38"/>
  <c r="M12" i="38"/>
  <c r="M11" i="38"/>
  <c r="M10" i="38"/>
  <c r="M9" i="38"/>
  <c r="M8" i="38"/>
  <c r="M7" i="38"/>
  <c r="M16" i="35"/>
  <c r="M11" i="35"/>
  <c r="M12" i="35"/>
  <c r="M13" i="35"/>
  <c r="M14" i="35"/>
  <c r="M15" i="35"/>
  <c r="M6" i="42"/>
  <c r="M7" i="42"/>
  <c r="M8" i="42"/>
  <c r="M9" i="42"/>
  <c r="M10" i="42"/>
  <c r="M11" i="42"/>
  <c r="M12" i="42"/>
  <c r="M14" i="34"/>
  <c r="M13" i="34"/>
  <c r="M12" i="34"/>
  <c r="M11" i="34"/>
  <c r="M10" i="34"/>
  <c r="M9" i="34"/>
  <c r="M8" i="34"/>
  <c r="M7" i="34"/>
  <c r="M6" i="34"/>
  <c r="M10" i="32"/>
  <c r="M9" i="32"/>
  <c r="M8" i="32"/>
  <c r="M7" i="32"/>
  <c r="M10" i="33"/>
  <c r="M11" i="33"/>
  <c r="M12" i="33"/>
  <c r="M13" i="33"/>
  <c r="M14" i="33"/>
  <c r="M15" i="33"/>
  <c r="M7" i="27"/>
  <c r="M8" i="27"/>
  <c r="M9" i="27"/>
  <c r="M10" i="27"/>
  <c r="M11" i="27"/>
  <c r="M12" i="27"/>
  <c r="M13" i="27"/>
  <c r="M16" i="30"/>
  <c r="M15" i="30"/>
  <c r="M14" i="30"/>
  <c r="M13" i="30"/>
  <c r="M12" i="30"/>
  <c r="M11" i="30"/>
  <c r="M10" i="30"/>
  <c r="M9" i="30"/>
  <c r="M8" i="30"/>
  <c r="M10" i="35"/>
  <c r="M6" i="33"/>
  <c r="M7" i="33"/>
  <c r="M8" i="33"/>
  <c r="M9" i="33"/>
  <c r="M4" i="30"/>
  <c r="M6" i="30"/>
  <c r="M7" i="30"/>
  <c r="M4" i="41"/>
  <c r="M6" i="41"/>
  <c r="M4" i="39"/>
  <c r="M7" i="41"/>
  <c r="M4" i="38"/>
  <c r="M6" i="38"/>
  <c r="M5" i="30"/>
  <c r="R5" i="32"/>
  <c r="M5" i="32"/>
  <c r="M4" i="34"/>
  <c r="M5" i="41"/>
  <c r="M8" i="35"/>
  <c r="M9" i="35"/>
  <c r="M5" i="39"/>
  <c r="R7" i="35"/>
  <c r="M7" i="35"/>
  <c r="M5" i="38"/>
  <c r="M4" i="32"/>
  <c r="M4" i="27"/>
  <c r="M6" i="27"/>
  <c r="M6" i="32"/>
  <c r="M5" i="34"/>
  <c r="M6" i="39"/>
  <c r="R4" i="35"/>
  <c r="R6" i="39"/>
  <c r="R5" i="33"/>
  <c r="R4" i="27"/>
  <c r="R4" i="31"/>
  <c r="M4" i="29"/>
  <c r="M5" i="29"/>
  <c r="R5" i="34"/>
  <c r="R4" i="33"/>
  <c r="M4" i="33"/>
  <c r="R5" i="37"/>
  <c r="R5" i="27"/>
  <c r="R6" i="32"/>
  <c r="M5" i="33"/>
  <c r="M5" i="31"/>
  <c r="R5" i="39"/>
  <c r="R5" i="35"/>
  <c r="R5" i="42"/>
  <c r="R5" i="29"/>
  <c r="M4" i="31"/>
  <c r="R4" i="32"/>
  <c r="M5" i="42"/>
  <c r="R6" i="35"/>
  <c r="M4" i="37"/>
  <c r="M5" i="37"/>
  <c r="R5" i="38"/>
  <c r="R4" i="26"/>
  <c r="R5" i="26"/>
  <c r="M5" i="26"/>
  <c r="M4" i="26"/>
  <c r="R5" i="41"/>
  <c r="P4" i="24"/>
  <c r="L4" i="24" s="1"/>
  <c r="Q4" i="24"/>
  <c r="Q5" i="24"/>
  <c r="R5" i="30"/>
  <c r="R4" i="34"/>
  <c r="R5" i="31"/>
  <c r="P6" i="24"/>
  <c r="L6" i="24" s="1"/>
  <c r="Q6" i="24"/>
  <c r="M4" i="42"/>
  <c r="R4" i="42"/>
  <c r="R4" i="38"/>
  <c r="R4" i="39"/>
  <c r="R7" i="41"/>
  <c r="R4" i="41"/>
  <c r="R4" i="37"/>
  <c r="R4" i="29"/>
  <c r="R4" i="30"/>
  <c r="P5" i="24"/>
  <c r="L5" i="24" s="1"/>
  <c r="M5" i="24" s="1"/>
  <c r="O7" i="22"/>
  <c r="N7" i="22"/>
  <c r="O6" i="22"/>
  <c r="N6" i="22"/>
  <c r="O5" i="22"/>
  <c r="N5" i="22"/>
  <c r="O4" i="22"/>
  <c r="N4" i="22"/>
  <c r="M13" i="24" l="1"/>
  <c r="M8" i="24"/>
  <c r="M9" i="24"/>
  <c r="M10" i="24"/>
  <c r="M11" i="24"/>
  <c r="M12" i="24"/>
  <c r="M6" i="24"/>
  <c r="M4" i="24"/>
  <c r="M7" i="24"/>
  <c r="R6" i="24"/>
  <c r="R4" i="24"/>
  <c r="Q5" i="22"/>
  <c r="R5" i="24"/>
  <c r="P7" i="22"/>
  <c r="L7" i="22" s="1"/>
  <c r="Q7" i="22"/>
  <c r="P6" i="22"/>
  <c r="L6" i="22" s="1"/>
  <c r="Q6" i="22"/>
  <c r="P5" i="22"/>
  <c r="L5" i="22" s="1"/>
  <c r="Q4" i="22"/>
  <c r="P4" i="22"/>
  <c r="L4" i="22" s="1"/>
  <c r="M8" i="22" s="1"/>
  <c r="M7" i="22" l="1"/>
  <c r="M6" i="22"/>
  <c r="R4" i="22"/>
  <c r="M4" i="22"/>
  <c r="R5" i="22"/>
  <c r="M5" i="22"/>
  <c r="R7" i="22"/>
  <c r="R6" i="22"/>
</calcChain>
</file>

<file path=xl/sharedStrings.xml><?xml version="1.0" encoding="utf-8"?>
<sst xmlns="http://schemas.openxmlformats.org/spreadsheetml/2006/main" count="748" uniqueCount="243">
  <si>
    <t>同分比序</t>
    <phoneticPr fontId="1" type="noConversion"/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</si>
  <si>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</si>
  <si>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</si>
  <si>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</si>
  <si>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</si>
  <si>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</si>
  <si>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</si>
  <si>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</si>
  <si>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</si>
  <si>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應得  分數</t>
    <phoneticPr fontId="1" type="noConversion"/>
  </si>
  <si>
    <t>裁判長加減分</t>
    <phoneticPr fontId="1" type="noConversion"/>
  </si>
  <si>
    <t>最後  得分</t>
    <phoneticPr fontId="1" type="noConversion"/>
  </si>
  <si>
    <t>名次</t>
  </si>
  <si>
    <t>最高分</t>
    <phoneticPr fontId="1" type="noConversion"/>
  </si>
  <si>
    <t>最低分</t>
    <phoneticPr fontId="1" type="noConversion"/>
  </si>
  <si>
    <t>最高低分扣除值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</si>
  <si>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</si>
  <si>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</si>
  <si>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余佳織</t>
  </si>
  <si>
    <t>公誠國小</t>
  </si>
  <si>
    <t>廖苡庭</t>
  </si>
  <si>
    <t>蔡芷棋</t>
  </si>
  <si>
    <t>崙背國小</t>
  </si>
  <si>
    <t>林涵鈺</t>
  </si>
  <si>
    <t>崙豐國小</t>
  </si>
  <si>
    <t>林湘穎</t>
  </si>
  <si>
    <t>林芷媱</t>
  </si>
  <si>
    <t>劉芷榕</t>
  </si>
  <si>
    <t>斗六國小</t>
  </si>
  <si>
    <t>備註: 合計7位選手參賽,取4名。</t>
  </si>
  <si>
    <t>裁判員簽名: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</si>
  <si>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   若無法分出勝負，則同分者名次並列。</t>
    </r>
    <phoneticPr fontId="1" type="noConversion"/>
  </si>
  <si>
    <t>陳侑宏</t>
  </si>
  <si>
    <t>林佑恩</t>
  </si>
  <si>
    <t>戴辰亦</t>
  </si>
  <si>
    <t>吳逸軒</t>
  </si>
  <si>
    <t>盧柏硯</t>
  </si>
  <si>
    <t>備註: 合計5位選手參賽,取3名。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</si>
  <si>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若無法分出勝負，則同分者名次並列。</t>
    </r>
    <phoneticPr fontId="1" type="noConversion"/>
  </si>
  <si>
    <t>余翎鳳</t>
  </si>
  <si>
    <t>曾筠均</t>
  </si>
  <si>
    <t>李昀瑾</t>
  </si>
  <si>
    <t>吳珈岑</t>
  </si>
  <si>
    <t>三崙國小</t>
  </si>
  <si>
    <t>吳孟翔</t>
  </si>
  <si>
    <t>馬若恩</t>
  </si>
  <si>
    <t>戴予潔</t>
  </si>
  <si>
    <t>劉家溱</t>
  </si>
  <si>
    <t>林妤璇</t>
  </si>
  <si>
    <t>立仁國小</t>
  </si>
  <si>
    <t>吳宜涵</t>
  </si>
  <si>
    <t>桂林國小</t>
  </si>
  <si>
    <t>備註: 合計10位選手參賽,取5名。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</si>
  <si>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若無法分出勝負，則同分者名次並列。</t>
    </r>
    <phoneticPr fontId="1" type="noConversion"/>
  </si>
  <si>
    <t>詹秉秞</t>
  </si>
  <si>
    <t>林哲宇</t>
  </si>
  <si>
    <t>賴秉澤</t>
  </si>
  <si>
    <t>雲林國小</t>
  </si>
  <si>
    <t>林佑笙</t>
  </si>
  <si>
    <t>陳威廷</t>
  </si>
  <si>
    <t>方偉辰</t>
  </si>
  <si>
    <t>林鉦翰</t>
  </si>
  <si>
    <t>李原臻</t>
  </si>
  <si>
    <t>張鈺晨</t>
  </si>
  <si>
    <t>謝帛叡</t>
  </si>
  <si>
    <t>吳瑋澄</t>
  </si>
  <si>
    <t>明倫國小</t>
  </si>
  <si>
    <t>劉泓溢</t>
  </si>
  <si>
    <t>林敬軒</t>
  </si>
  <si>
    <t>備註: 合計13位選手參賽,取7名。</t>
  </si>
  <si>
    <t>張苡璇</t>
  </si>
  <si>
    <t>尚德國小</t>
  </si>
  <si>
    <t>黃云晴</t>
  </si>
  <si>
    <t>林巧芳</t>
  </si>
  <si>
    <t>王瑄綺</t>
  </si>
  <si>
    <t>林郁安</t>
  </si>
  <si>
    <t>杜侑眞</t>
  </si>
  <si>
    <t>建華國小</t>
  </si>
  <si>
    <t>備註: 合計6位選手參賽,取3名。</t>
  </si>
  <si>
    <t>同分判定方式說明：當競賽成績同分後(最後得分)，將五位裁判給分中最高與最低分數總加平均後，此分數最接近原本分數者勝出。                若無法分出勝負，則同分者名次並列。</t>
    <phoneticPr fontId="1" type="noConversion"/>
  </si>
  <si>
    <t>最高、低分扣除</t>
    <phoneticPr fontId="1" type="noConversion"/>
  </si>
  <si>
    <t>林晟毅</t>
  </si>
  <si>
    <t>蔡承諺</t>
  </si>
  <si>
    <t>蔡承恩</t>
  </si>
  <si>
    <t>林泳薰</t>
  </si>
  <si>
    <t>吳碩洋</t>
  </si>
  <si>
    <t>五號裁判</t>
    <phoneticPr fontId="1" type="noConversion"/>
  </si>
  <si>
    <t>趙子彤</t>
  </si>
  <si>
    <t>許語恩</t>
  </si>
  <si>
    <t>林育萱</t>
  </si>
  <si>
    <t>林宥楹</t>
  </si>
  <si>
    <t>丁心雅</t>
  </si>
  <si>
    <t>曾靖茵</t>
  </si>
  <si>
    <t>林易萱</t>
  </si>
  <si>
    <t>林郁彤</t>
  </si>
  <si>
    <t>吳婕瑀</t>
  </si>
  <si>
    <t>吳涵韶</t>
  </si>
  <si>
    <t>林翰俞</t>
  </si>
  <si>
    <t>林輊翰</t>
  </si>
  <si>
    <t>丁泉翔</t>
  </si>
  <si>
    <t>林威成</t>
  </si>
  <si>
    <t>台西國小</t>
  </si>
  <si>
    <t>鍾富棠</t>
  </si>
  <si>
    <t>李原瑞</t>
  </si>
  <si>
    <t>李昱辰</t>
  </si>
  <si>
    <t>余禾宏</t>
  </si>
  <si>
    <t>大美國小</t>
  </si>
  <si>
    <t>呂宸佑</t>
  </si>
  <si>
    <t>陳毅庠</t>
  </si>
  <si>
    <t>傅元愷</t>
  </si>
  <si>
    <t>蔡尚言</t>
  </si>
  <si>
    <t>備註: 合計12位選手參賽,取6名。</t>
  </si>
  <si>
    <t>方姿涵</t>
  </si>
  <si>
    <t>備註: 合計2位選手參賽,取1名。</t>
  </si>
  <si>
    <t>裁判長    加減分</t>
    <phoneticPr fontId="1" type="noConversion"/>
  </si>
  <si>
    <t>林育杞</t>
  </si>
  <si>
    <t>陳愛霓</t>
  </si>
  <si>
    <t>陳渟艾</t>
  </si>
  <si>
    <t>王姿帷</t>
  </si>
  <si>
    <t>虎尾國小</t>
  </si>
  <si>
    <t>林佳怡</t>
  </si>
  <si>
    <t>蔡金靜</t>
  </si>
  <si>
    <t>黃友廷</t>
  </si>
  <si>
    <t>余承檡</t>
  </si>
  <si>
    <t>吳松澤</t>
  </si>
  <si>
    <t>留定安</t>
  </si>
  <si>
    <t>林煦恩</t>
  </si>
  <si>
    <t>光復國小</t>
  </si>
  <si>
    <t>施彥綸</t>
  </si>
  <si>
    <t>二崙國小</t>
  </si>
  <si>
    <t>楊凱恩</t>
  </si>
  <si>
    <t>王翊杰</t>
  </si>
  <si>
    <t>鎮西國小</t>
  </si>
  <si>
    <t>備註: 合計11位選手參賽,取6名。</t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</si>
  <si>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若無法分出勝負，則同分者名次並列。</t>
    </r>
    <phoneticPr fontId="1" type="noConversion"/>
  </si>
  <si>
    <t>黃敏慈</t>
  </si>
  <si>
    <t>東仁國中</t>
  </si>
  <si>
    <t>林恩睿</t>
  </si>
  <si>
    <t>崇德國中</t>
  </si>
  <si>
    <t>吳文玉</t>
  </si>
  <si>
    <t>飛沙國中</t>
  </si>
  <si>
    <t>廖芷云</t>
  </si>
  <si>
    <t>崙背國中</t>
  </si>
  <si>
    <t>林心怡</t>
  </si>
  <si>
    <t>斗六國中</t>
  </si>
  <si>
    <t>邱文欣</t>
  </si>
  <si>
    <t>張筠婕</t>
  </si>
  <si>
    <t>陳詩霓</t>
  </si>
  <si>
    <t>土庫國中</t>
  </si>
  <si>
    <t>徐斳穗</t>
  </si>
  <si>
    <t>東南國中</t>
  </si>
  <si>
    <t>備註: 合計9位選手參賽,取5名。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</si>
  <si>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若無法分出勝負，則同分者名次並列。</t>
    </r>
    <phoneticPr fontId="1" type="noConversion"/>
  </si>
  <si>
    <t>張家畯</t>
  </si>
  <si>
    <t>戴堂亦</t>
  </si>
  <si>
    <t>楊易璋</t>
  </si>
  <si>
    <t>備註: 合計3位選手參賽,取2名。</t>
  </si>
  <si>
    <t>陳宥研</t>
  </si>
  <si>
    <t>吳羽玲</t>
  </si>
  <si>
    <t>黃渟媗</t>
  </si>
  <si>
    <t>林妍君</t>
  </si>
  <si>
    <t>王庭妤</t>
  </si>
  <si>
    <t>陳宜昕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</si>
  <si>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若無法分出勝負，則同分者名次並列。</t>
    </r>
    <phoneticPr fontId="1" type="noConversion"/>
  </si>
  <si>
    <t>許幃棆</t>
  </si>
  <si>
    <t>陳建勳</t>
  </si>
  <si>
    <t>張邑睿</t>
  </si>
  <si>
    <t>鍾季恩</t>
  </si>
  <si>
    <t>廖崧宇</t>
  </si>
  <si>
    <t>洪立晨</t>
  </si>
  <si>
    <t>饒平國小</t>
  </si>
  <si>
    <t>李承翰</t>
  </si>
  <si>
    <t>丁秉佑</t>
  </si>
  <si>
    <t>林哲硯</t>
  </si>
  <si>
    <t>李奕佐</t>
  </si>
  <si>
    <t>吳秉禾</t>
  </si>
  <si>
    <t>曾旻皓</t>
  </si>
  <si>
    <t>賴侑楷</t>
  </si>
  <si>
    <t>蔡語家</t>
  </si>
  <si>
    <t>莊欣霖</t>
  </si>
  <si>
    <t>林苡芹</t>
  </si>
  <si>
    <t>陳品亦</t>
  </si>
  <si>
    <t>廉使國小</t>
  </si>
  <si>
    <t>丁宥妤</t>
  </si>
  <si>
    <t>洪子馨</t>
  </si>
  <si>
    <t>丁筱淇</t>
  </si>
  <si>
    <t>林若芸</t>
  </si>
  <si>
    <t>鍾宥靜</t>
  </si>
  <si>
    <t>黃婷意</t>
  </si>
  <si>
    <t>柯炘妤</t>
  </si>
  <si>
    <t>吳襄希</t>
  </si>
  <si>
    <t>林湘芷</t>
  </si>
  <si>
    <t>張珉郗</t>
  </si>
  <si>
    <t>林洧汝</t>
  </si>
  <si>
    <t>復興國小</t>
  </si>
  <si>
    <t>簡玎潔</t>
  </si>
  <si>
    <t>吳芸寧</t>
  </si>
  <si>
    <t>莿桐國小</t>
  </si>
  <si>
    <t>備註: 合計22位選手參賽,取8名。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</si>
  <si>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若無法分出勝負，則同分者名次並列。</t>
    </r>
    <phoneticPr fontId="1" type="noConversion"/>
  </si>
  <si>
    <t>李柏承</t>
  </si>
  <si>
    <t>黃騰翬</t>
  </si>
  <si>
    <t>吳宥翰</t>
  </si>
  <si>
    <t>林允鉉</t>
  </si>
  <si>
    <t>陳冠勳</t>
  </si>
  <si>
    <t>蔡鎧駿</t>
  </si>
  <si>
    <t>楊特語</t>
  </si>
  <si>
    <t>詹博仁</t>
  </si>
  <si>
    <t>陳禹翰</t>
  </si>
  <si>
    <t>林晉樑</t>
  </si>
  <si>
    <t>劉恩勳</t>
  </si>
  <si>
    <t>李昕諺</t>
  </si>
  <si>
    <t>陳品安</t>
  </si>
  <si>
    <t>周紘宇</t>
  </si>
  <si>
    <t>陳宥廷</t>
  </si>
  <si>
    <t>許祐瑋</t>
  </si>
  <si>
    <t>黃昱融</t>
  </si>
  <si>
    <t>吳宥頡</t>
  </si>
  <si>
    <t>陳家程</t>
  </si>
  <si>
    <t>陳彥勳</t>
  </si>
  <si>
    <t>備註: 合計26位選手參賽,取8名。</t>
  </si>
  <si>
    <t>雲林縣113年春季縣長盃國武術錦標賽【國小女子低年級組國術-少林連環拳】比賽名單 乙29場</t>
    <phoneticPr fontId="1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</si>
  <si>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</si>
  <si>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雲林縣113年春季縣長盃國武術錦標賽【國小男子低年級組國術-少林連環拳】比賽名單 乙30場</t>
    <phoneticPr fontId="1" type="noConversion"/>
  </si>
  <si>
    <t>雲林縣113年春季縣長盃國武術錦標賽【國小女子高年級組國術-少林連環拳】比賽名單 乙31場</t>
    <phoneticPr fontId="1" type="noConversion"/>
  </si>
  <si>
    <t>雲林縣113年春季縣長盃國武術錦標賽【國小男子高年級組國術-少林連環拳】比賽名單 乙32場</t>
    <phoneticPr fontId="1" type="noConversion"/>
  </si>
  <si>
    <t>雲林縣113年春季縣長盃國武術錦標賽【國小女子低年級組國術-羅漢化技】比賽名單 乙33場</t>
    <phoneticPr fontId="1" type="noConversion"/>
  </si>
  <si>
    <t>雲林縣113年春季縣長盃國武術錦標賽【國小男子低年級組國術-羅漢化技】比賽名單 乙34場</t>
    <phoneticPr fontId="1" type="noConversion"/>
  </si>
  <si>
    <t>同分判定方式說明：當競賽成績同分後(最後得分)，將五位裁判給分中最高與最低分數總加平均後，此分數最接近原本分數者勝出。             若無法分出勝負，則同分者名次並列。</t>
    <phoneticPr fontId="1" type="noConversion"/>
  </si>
  <si>
    <t>雲林縣113年春季縣長盃國武術錦標賽【國小女子高年級組國術-羅漢化技】比賽名單 乙35場</t>
    <phoneticPr fontId="1" type="noConversion"/>
  </si>
  <si>
    <t>雲林縣113年春季縣長盃國武術錦標賽【國小男子高年級組國術-羅漢化技】比賽名單 乙36場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</si>
  <si>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 若無法分出勝負，則同分者名次並列。</t>
    </r>
    <phoneticPr fontId="1" type="noConversion"/>
  </si>
  <si>
    <t>雲林縣113年春季縣長盃國武術錦標賽【國小女子低年級組武術-劍術】比賽名單 乙37場</t>
    <phoneticPr fontId="1" type="noConversion"/>
  </si>
  <si>
    <t>雲林縣113年春季縣長盃國武術錦標賽【國小女子高年級組武術-劍術】比賽名單 乙38場</t>
    <phoneticPr fontId="1" type="noConversion"/>
  </si>
  <si>
    <t>雲林縣113年春季縣長盃國武術錦標賽【國小男子高年級組武術-劍術】比賽名單 乙39場</t>
    <phoneticPr fontId="1" type="noConversion"/>
  </si>
  <si>
    <t>雲林縣113年春季縣長盃國武術錦標賽【國中女子組武術-劍術】比賽名單 乙40場</t>
    <phoneticPr fontId="1" type="noConversion"/>
  </si>
  <si>
    <t>雲林縣113年春季縣長盃國武術錦標賽【國中男子組武術-劍術】比賽名單 乙41場</t>
    <phoneticPr fontId="1" type="noConversion"/>
  </si>
  <si>
    <t>雲林縣113年春季縣長盃國武術錦標賽【國小女子低年級組國術-金羅漢少林連環拳】比賽名單 乙42場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</si>
  <si>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若無法分出勝負，則同分者名次並列。</t>
    </r>
    <phoneticPr fontId="1" type="noConversion"/>
  </si>
  <si>
    <t>雲林縣113年春季縣長盃國武術錦標賽【國小男子低年級組國術-金羅漢少林連環拳】比賽名單 乙43場</t>
    <phoneticPr fontId="1" type="noConversion"/>
  </si>
  <si>
    <t>雲林縣113年春季縣長盃國武術錦標賽【國小女子高年級組國術-金羅漢少林連環拳】比賽名單 乙44場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</si>
  <si>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     若無法分出勝負，則同分者名次並列。</t>
    </r>
    <phoneticPr fontId="1" type="noConversion"/>
  </si>
  <si>
    <t>雲林縣113年春季縣長盃國武術錦標賽【國小男子高年級組國術-金羅漢少林連環拳】比賽名單 乙45場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</si>
</sst>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3"/>
      <name val="標楷體"/>
      <family val="4"/>
      <charset val="136"/>
    </font>
    <font>
      <sz val="9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12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12" fillId="0" borderId="0" xfId="0" applyFont="1">
      <alignment vertical="center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" fillId="0" borderId="2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177" fontId="4" fillId="0" borderId="1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"/>
  <sheetViews>
    <sheetView zoomScale="85" zoomScaleNormal="100" workbookViewId="0">
      <selection activeCell="B10" sqref="B10:C10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21875" style="1" customWidth="1"/>
    <col min="11" max="11" width="9.21875" style="1" customWidth="1"/>
    <col min="12" max="12" width="7.44140625" style="1" customWidth="1"/>
    <col min="13" max="13" width="6.88671875" style="1" customWidth="1"/>
    <col min="14" max="15" width="7.44140625" style="1" customWidth="1"/>
    <col min="16" max="16" width="9.88671875" style="6" customWidth="1"/>
    <col min="17" max="17" width="7.6640625" style="6" customWidth="1"/>
    <col min="18" max="18" width="12.6640625" style="1" customWidth="1"/>
    <col min="19" max="16384" width="9" style="1"/>
  </cols>
  <sheetData>
    <row r="1" spans="1:19" ht="27.6" customHeight="1" x14ac:dyDescent="0.3">
      <c r="A1" s="26" t="s">
        <v>221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19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10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9" ht="36.9" customHeight="1" x14ac:dyDescent="0.3">
      <c r="A4" s="2">
        <v>1</v>
      </c>
      <c r="B4" s="31" t="s">
        <v>25</v>
      </c>
      <c r="C4" s="31" t="s">
        <v>24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 t="shared" ref="M4:M10" si="0">RANK(L4,$L$4:$L$12)</f>
        <v>1</v>
      </c>
      <c r="N4" s="2">
        <f t="shared" ref="N4:N5" si="1">MAX(D4:H4)</f>
        <v>0</v>
      </c>
      <c r="O4" s="2">
        <f t="shared" ref="O4:O5" si="2">MIN(D4:H4)</f>
        <v>0</v>
      </c>
      <c r="P4" s="35">
        <f t="shared" ref="P4:P5" si="3">SUM(I4-N4-O4)</f>
        <v>0</v>
      </c>
      <c r="Q4" s="35">
        <f>AVERAGE(N4:O4)</f>
        <v>0</v>
      </c>
      <c r="R4" s="32">
        <f>L4-Q4</f>
        <v>0</v>
      </c>
    </row>
    <row r="5" spans="1:19" ht="36.9" customHeight="1" x14ac:dyDescent="0.3">
      <c r="A5" s="2">
        <v>2</v>
      </c>
      <c r="B5" s="31" t="s">
        <v>20</v>
      </c>
      <c r="C5" s="31" t="s">
        <v>19</v>
      </c>
      <c r="D5" s="2"/>
      <c r="E5" s="2"/>
      <c r="F5" s="2"/>
      <c r="G5" s="2"/>
      <c r="H5" s="2"/>
      <c r="I5" s="2"/>
      <c r="J5" s="2"/>
      <c r="K5" s="2"/>
      <c r="L5" s="2">
        <f t="shared" ref="L5" si="4">SUM(J5:K5)</f>
        <v>0</v>
      </c>
      <c r="M5" s="2">
        <f t="shared" si="0"/>
        <v>1</v>
      </c>
      <c r="N5" s="2">
        <f t="shared" si="1"/>
        <v>0</v>
      </c>
      <c r="O5" s="2">
        <f t="shared" si="2"/>
        <v>0</v>
      </c>
      <c r="P5" s="35">
        <f t="shared" si="3"/>
        <v>0</v>
      </c>
      <c r="Q5" s="35">
        <f t="shared" ref="Q5" si="5">AVERAGE(N5:O5)</f>
        <v>0</v>
      </c>
      <c r="R5" s="33">
        <f t="shared" ref="R5" si="6">L5-Q5</f>
        <v>0</v>
      </c>
      <c r="S5" s="17"/>
    </row>
    <row r="6" spans="1:19" ht="36.9" customHeight="1" x14ac:dyDescent="0.3">
      <c r="A6" s="2">
        <v>3</v>
      </c>
      <c r="B6" s="31" t="s">
        <v>21</v>
      </c>
      <c r="C6" s="31" t="s">
        <v>22</v>
      </c>
      <c r="D6" s="2"/>
      <c r="E6" s="2"/>
      <c r="F6" s="2"/>
      <c r="G6" s="2"/>
      <c r="H6" s="2"/>
      <c r="I6" s="2"/>
      <c r="J6" s="2"/>
      <c r="K6" s="2"/>
      <c r="L6" s="2">
        <f t="shared" ref="L6:L10" si="7">SUM(J6:K6)</f>
        <v>0</v>
      </c>
      <c r="M6" s="2">
        <f t="shared" si="0"/>
        <v>1</v>
      </c>
      <c r="N6" s="2">
        <f t="shared" ref="N6:N10" si="8">MAX(D6:H6)</f>
        <v>0</v>
      </c>
      <c r="O6" s="2">
        <f t="shared" ref="O6:O10" si="9">MIN(D6:H6)</f>
        <v>0</v>
      </c>
      <c r="P6" s="35">
        <f t="shared" ref="P6:P10" si="10">SUM(I6-N6-O6)</f>
        <v>0</v>
      </c>
      <c r="Q6" s="35">
        <f t="shared" ref="Q6:Q10" si="11">AVERAGE(N6:O6)</f>
        <v>0</v>
      </c>
      <c r="R6" s="33">
        <f t="shared" ref="R6:R10" si="12">L6-Q6</f>
        <v>0</v>
      </c>
      <c r="S6" s="17"/>
    </row>
    <row r="7" spans="1:19" ht="36.9" customHeight="1" x14ac:dyDescent="0.3">
      <c r="A7" s="2">
        <v>4</v>
      </c>
      <c r="B7" s="31" t="s">
        <v>23</v>
      </c>
      <c r="C7" s="31" t="s">
        <v>24</v>
      </c>
      <c r="D7" s="2"/>
      <c r="E7" s="2"/>
      <c r="F7" s="2"/>
      <c r="G7" s="2"/>
      <c r="H7" s="2"/>
      <c r="I7" s="2"/>
      <c r="J7" s="2"/>
      <c r="K7" s="2"/>
      <c r="L7" s="2">
        <f t="shared" si="7"/>
        <v>0</v>
      </c>
      <c r="M7" s="2">
        <f t="shared" si="0"/>
        <v>1</v>
      </c>
      <c r="N7" s="2">
        <f t="shared" si="8"/>
        <v>0</v>
      </c>
      <c r="O7" s="2">
        <f t="shared" si="9"/>
        <v>0</v>
      </c>
      <c r="P7" s="35">
        <f t="shared" si="10"/>
        <v>0</v>
      </c>
      <c r="Q7" s="35">
        <f t="shared" si="11"/>
        <v>0</v>
      </c>
      <c r="R7" s="33">
        <f t="shared" si="12"/>
        <v>0</v>
      </c>
      <c r="S7" s="17"/>
    </row>
    <row r="8" spans="1:19" ht="36.9" customHeight="1" x14ac:dyDescent="0.3">
      <c r="A8" s="2">
        <v>5</v>
      </c>
      <c r="B8" s="31" t="s">
        <v>26</v>
      </c>
      <c r="C8" s="31" t="s">
        <v>24</v>
      </c>
      <c r="D8" s="2"/>
      <c r="E8" s="2"/>
      <c r="F8" s="2"/>
      <c r="G8" s="2"/>
      <c r="H8" s="2"/>
      <c r="I8" s="2"/>
      <c r="J8" s="2"/>
      <c r="K8" s="2"/>
      <c r="L8" s="2">
        <f t="shared" si="7"/>
        <v>0</v>
      </c>
      <c r="M8" s="2">
        <f t="shared" si="0"/>
        <v>1</v>
      </c>
      <c r="N8" s="2">
        <f t="shared" si="8"/>
        <v>0</v>
      </c>
      <c r="O8" s="2">
        <f t="shared" si="9"/>
        <v>0</v>
      </c>
      <c r="P8" s="35">
        <f t="shared" si="10"/>
        <v>0</v>
      </c>
      <c r="Q8" s="35">
        <f t="shared" si="11"/>
        <v>0</v>
      </c>
      <c r="R8" s="33">
        <f t="shared" si="12"/>
        <v>0</v>
      </c>
      <c r="S8" s="17"/>
    </row>
    <row r="9" spans="1:19" ht="36.9" customHeight="1" x14ac:dyDescent="0.3">
      <c r="A9" s="2">
        <v>6</v>
      </c>
      <c r="B9" s="31" t="s">
        <v>27</v>
      </c>
      <c r="C9" s="31" t="s">
        <v>28</v>
      </c>
      <c r="D9" s="2"/>
      <c r="E9" s="2"/>
      <c r="F9" s="2"/>
      <c r="G9" s="2"/>
      <c r="H9" s="2"/>
      <c r="I9" s="2"/>
      <c r="J9" s="2"/>
      <c r="K9" s="2"/>
      <c r="L9" s="2">
        <f t="shared" si="7"/>
        <v>0</v>
      </c>
      <c r="M9" s="2">
        <f t="shared" si="0"/>
        <v>1</v>
      </c>
      <c r="N9" s="2">
        <f t="shared" si="8"/>
        <v>0</v>
      </c>
      <c r="O9" s="2">
        <f t="shared" si="9"/>
        <v>0</v>
      </c>
      <c r="P9" s="35">
        <f t="shared" si="10"/>
        <v>0</v>
      </c>
      <c r="Q9" s="35">
        <f t="shared" si="11"/>
        <v>0</v>
      </c>
      <c r="R9" s="33">
        <f t="shared" si="12"/>
        <v>0</v>
      </c>
      <c r="S9" s="17"/>
    </row>
    <row r="10" spans="1:19" ht="36.9" customHeight="1" x14ac:dyDescent="0.3">
      <c r="A10" s="2">
        <v>7</v>
      </c>
      <c r="B10" s="31" t="s">
        <v>18</v>
      </c>
      <c r="C10" s="31" t="s">
        <v>19</v>
      </c>
      <c r="D10" s="2"/>
      <c r="E10" s="2"/>
      <c r="F10" s="2"/>
      <c r="G10" s="2"/>
      <c r="H10" s="2"/>
      <c r="I10" s="2"/>
      <c r="J10" s="2"/>
      <c r="K10" s="2"/>
      <c r="L10" s="2">
        <f t="shared" si="7"/>
        <v>0</v>
      </c>
      <c r="M10" s="2">
        <f t="shared" si="0"/>
        <v>1</v>
      </c>
      <c r="N10" s="2">
        <f t="shared" si="8"/>
        <v>0</v>
      </c>
      <c r="O10" s="2">
        <f t="shared" si="9"/>
        <v>0</v>
      </c>
      <c r="P10" s="35">
        <f t="shared" si="10"/>
        <v>0</v>
      </c>
      <c r="Q10" s="35">
        <f t="shared" si="11"/>
        <v>0</v>
      </c>
      <c r="R10" s="33">
        <f t="shared" si="12"/>
        <v>0</v>
      </c>
    </row>
    <row r="11" spans="1:19" ht="36.9" customHeight="1" x14ac:dyDescent="0.3">
      <c r="A11" s="11" t="s">
        <v>29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R11" s="7"/>
    </row>
    <row r="12" spans="1:19" ht="36.9" customHeight="1" x14ac:dyDescent="0.3">
      <c r="A12" s="4"/>
      <c r="B12" s="4"/>
      <c r="C12" s="21" t="s">
        <v>30</v>
      </c>
      <c r="D12" s="21"/>
      <c r="E12" s="21"/>
      <c r="F12" s="4"/>
      <c r="G12" s="4"/>
      <c r="H12" s="4"/>
      <c r="I12" s="4"/>
      <c r="J12" s="4"/>
      <c r="K12" s="4"/>
      <c r="L12" s="4"/>
      <c r="M12" s="4"/>
      <c r="N12" s="4"/>
      <c r="O12" s="4"/>
      <c r="R12" s="7"/>
    </row>
    <row r="13" spans="1:19" ht="36.9" customHeight="1" x14ac:dyDescent="0.3">
      <c r="A13" s="20" t="s">
        <v>31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</row>
    <row r="14" spans="1:19" ht="51" customHeight="1" x14ac:dyDescent="0.3"/>
  </sheetData>
  <sortState xmlns:xlrd2="http://schemas.microsoft.com/office/spreadsheetml/2017/richdata2" ref="A4:C11">
    <sortCondition ref="A3"/>
  </sortState>
  <mergeCells count="5">
    <mergeCell ref="A13:R13"/>
    <mergeCell ref="A1:M2"/>
    <mergeCell ref="N2:P2"/>
    <mergeCell ref="Q2:R2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2"/>
  <sheetViews>
    <sheetView zoomScaleNormal="100" workbookViewId="0">
      <selection activeCell="T8" sqref="T8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" style="1" customWidth="1"/>
    <col min="11" max="11" width="9.21875" style="1" customWidth="1"/>
    <col min="12" max="12" width="7.44140625" style="1" customWidth="1"/>
    <col min="13" max="14" width="6.88671875" style="1" customWidth="1"/>
    <col min="15" max="15" width="7.44140625" style="1" customWidth="1"/>
    <col min="16" max="16" width="9.33203125" style="6" customWidth="1"/>
    <col min="17" max="17" width="7.6640625" style="6" customWidth="1"/>
    <col min="18" max="18" width="12" style="1" customWidth="1"/>
    <col min="19" max="16384" width="9" style="1"/>
  </cols>
  <sheetData>
    <row r="1" spans="1:19" ht="27.6" customHeight="1" x14ac:dyDescent="0.3">
      <c r="A1" s="26" t="s">
        <v>223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19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10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9" ht="36.9" customHeight="1" x14ac:dyDescent="0.3">
      <c r="A4" s="2">
        <v>1</v>
      </c>
      <c r="B4" s="31" t="s">
        <v>33</v>
      </c>
      <c r="C4" s="31" t="s">
        <v>19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RANK(L4,$L$4:$L$7)</f>
        <v>1</v>
      </c>
      <c r="N4" s="2">
        <f t="shared" ref="N4:N7" si="0">MAX(D4:H4)</f>
        <v>0</v>
      </c>
      <c r="O4" s="2">
        <f t="shared" ref="O4:O7" si="1">MIN(D4:H4)</f>
        <v>0</v>
      </c>
      <c r="P4" s="35">
        <f t="shared" ref="P4:P7" si="2">SUM(I4-N4-O4)</f>
        <v>0</v>
      </c>
      <c r="Q4" s="35">
        <f>AVERAGE(N4:O4)</f>
        <v>0</v>
      </c>
      <c r="R4" s="32">
        <f>L4-Q4</f>
        <v>0</v>
      </c>
    </row>
    <row r="5" spans="1:19" ht="36.9" customHeight="1" x14ac:dyDescent="0.3">
      <c r="A5" s="2">
        <v>2</v>
      </c>
      <c r="B5" s="31" t="s">
        <v>34</v>
      </c>
      <c r="C5" s="31" t="s">
        <v>22</v>
      </c>
      <c r="D5" s="2"/>
      <c r="E5" s="2"/>
      <c r="F5" s="2"/>
      <c r="G5" s="2"/>
      <c r="H5" s="2"/>
      <c r="I5" s="2"/>
      <c r="J5" s="2"/>
      <c r="K5" s="2"/>
      <c r="L5" s="2">
        <f t="shared" ref="L5:L7" si="3">SUM(J5:K5)</f>
        <v>0</v>
      </c>
      <c r="M5" s="2">
        <f>RANK(L5,$L$4:$L$7)</f>
        <v>1</v>
      </c>
      <c r="N5" s="2">
        <f t="shared" si="0"/>
        <v>0</v>
      </c>
      <c r="O5" s="2">
        <f t="shared" si="1"/>
        <v>0</v>
      </c>
      <c r="P5" s="35">
        <f t="shared" si="2"/>
        <v>0</v>
      </c>
      <c r="Q5" s="35">
        <f t="shared" ref="Q5:Q7" si="4">AVERAGE(N5:O5)</f>
        <v>0</v>
      </c>
      <c r="R5" s="33">
        <f t="shared" ref="R5:R7" si="5">L5-Q5</f>
        <v>0</v>
      </c>
      <c r="S5" s="17"/>
    </row>
    <row r="6" spans="1:19" ht="36.9" customHeight="1" x14ac:dyDescent="0.3">
      <c r="A6" s="2">
        <v>3</v>
      </c>
      <c r="B6" s="31" t="s">
        <v>36</v>
      </c>
      <c r="C6" s="31" t="s">
        <v>24</v>
      </c>
      <c r="D6" s="2"/>
      <c r="E6" s="2"/>
      <c r="F6" s="2"/>
      <c r="G6" s="2"/>
      <c r="H6" s="2"/>
      <c r="I6" s="2"/>
      <c r="J6" s="2"/>
      <c r="K6" s="2"/>
      <c r="L6" s="2">
        <f t="shared" si="3"/>
        <v>0</v>
      </c>
      <c r="M6" s="2">
        <f>RANK(L6,$L$4:$L$7)</f>
        <v>1</v>
      </c>
      <c r="N6" s="2">
        <f t="shared" si="0"/>
        <v>0</v>
      </c>
      <c r="O6" s="2">
        <f t="shared" si="1"/>
        <v>0</v>
      </c>
      <c r="P6" s="35">
        <f t="shared" si="2"/>
        <v>0</v>
      </c>
      <c r="Q6" s="35">
        <f t="shared" si="4"/>
        <v>0</v>
      </c>
      <c r="R6" s="33">
        <f t="shared" si="5"/>
        <v>0</v>
      </c>
      <c r="S6" s="17"/>
    </row>
    <row r="7" spans="1:19" ht="36.9" customHeight="1" x14ac:dyDescent="0.3">
      <c r="A7" s="2">
        <v>4</v>
      </c>
      <c r="B7" s="31" t="s">
        <v>35</v>
      </c>
      <c r="C7" s="31" t="s">
        <v>22</v>
      </c>
      <c r="D7" s="2"/>
      <c r="E7" s="2"/>
      <c r="F7" s="2"/>
      <c r="G7" s="2"/>
      <c r="H7" s="2"/>
      <c r="I7" s="2"/>
      <c r="J7" s="2"/>
      <c r="K7" s="2"/>
      <c r="L7" s="2">
        <f t="shared" si="3"/>
        <v>0</v>
      </c>
      <c r="M7" s="2">
        <f>RANK(L7,$L$4:$L$7)</f>
        <v>1</v>
      </c>
      <c r="N7" s="2">
        <f t="shared" si="0"/>
        <v>0</v>
      </c>
      <c r="O7" s="2">
        <f t="shared" si="1"/>
        <v>0</v>
      </c>
      <c r="P7" s="35">
        <f t="shared" si="2"/>
        <v>0</v>
      </c>
      <c r="Q7" s="35">
        <f t="shared" si="4"/>
        <v>0</v>
      </c>
      <c r="R7" s="33">
        <f t="shared" si="5"/>
        <v>0</v>
      </c>
      <c r="S7" s="17"/>
    </row>
    <row r="8" spans="1:19" ht="36.9" customHeight="1" x14ac:dyDescent="0.3">
      <c r="A8" s="2">
        <v>5</v>
      </c>
      <c r="B8" s="31" t="s">
        <v>32</v>
      </c>
      <c r="C8" s="31" t="s">
        <v>19</v>
      </c>
      <c r="D8" s="2"/>
      <c r="E8" s="2"/>
      <c r="F8" s="2"/>
      <c r="G8" s="2"/>
      <c r="H8" s="2"/>
      <c r="I8" s="2"/>
      <c r="J8" s="2"/>
      <c r="K8" s="2"/>
      <c r="L8" s="2">
        <f t="shared" ref="L8" si="6">SUM(J8:K8)</f>
        <v>0</v>
      </c>
      <c r="M8" s="2">
        <f>RANK(L8,$L$4:$L$7)</f>
        <v>1</v>
      </c>
      <c r="N8" s="2">
        <f t="shared" ref="N8" si="7">MAX(D8:H8)</f>
        <v>0</v>
      </c>
      <c r="O8" s="2">
        <f t="shared" ref="O8" si="8">MIN(D8:H8)</f>
        <v>0</v>
      </c>
      <c r="P8" s="35">
        <f t="shared" ref="P8" si="9">SUM(I8-N8-O8)</f>
        <v>0</v>
      </c>
      <c r="Q8" s="35">
        <f t="shared" ref="Q8" si="10">AVERAGE(N8:O8)</f>
        <v>0</v>
      </c>
      <c r="R8" s="33">
        <f t="shared" ref="R8" si="11">L8-Q8</f>
        <v>0</v>
      </c>
      <c r="S8" s="17"/>
    </row>
    <row r="9" spans="1:19" ht="36.9" customHeight="1" x14ac:dyDescent="0.3">
      <c r="A9" s="22" t="s">
        <v>37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3"/>
      <c r="O9" s="23"/>
      <c r="R9" s="7"/>
    </row>
    <row r="10" spans="1:19" ht="36.9" customHeight="1" x14ac:dyDescent="0.3">
      <c r="C10" s="21" t="s">
        <v>30</v>
      </c>
      <c r="D10" s="21"/>
      <c r="E10" s="21"/>
    </row>
    <row r="11" spans="1:19" ht="36.9" customHeight="1" x14ac:dyDescent="0.3">
      <c r="A11" s="20" t="s">
        <v>38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</row>
    <row r="12" spans="1:19" ht="51" customHeight="1" x14ac:dyDescent="0.3"/>
  </sheetData>
  <sortState xmlns:xlrd2="http://schemas.microsoft.com/office/spreadsheetml/2017/richdata2" ref="A4:C9">
    <sortCondition ref="A3"/>
  </sortState>
  <mergeCells count="6">
    <mergeCell ref="A11:R11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6"/>
  <sheetViews>
    <sheetView zoomScale="85" zoomScaleNormal="85" workbookViewId="0">
      <selection activeCell="T13" sqref="T13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109375" style="1" customWidth="1"/>
    <col min="11" max="11" width="9.44140625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6640625" style="1" customWidth="1"/>
    <col min="16" max="16" width="9.33203125" style="6" customWidth="1"/>
    <col min="17" max="17" width="7.6640625" style="6" customWidth="1"/>
    <col min="18" max="18" width="12.6640625" style="1" customWidth="1"/>
    <col min="19" max="16384" width="9" style="1"/>
  </cols>
  <sheetData>
    <row r="1" spans="1:19" ht="27.6" customHeight="1" x14ac:dyDescent="0.3">
      <c r="A1" s="26" t="s">
        <v>224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19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10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9" ht="30" customHeight="1" x14ac:dyDescent="0.3">
      <c r="A4" s="2">
        <v>1</v>
      </c>
      <c r="B4" s="31" t="s">
        <v>47</v>
      </c>
      <c r="C4" s="31" t="s">
        <v>28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RANK(L4,$L$4:$L$7)</f>
        <v>1</v>
      </c>
      <c r="N4" s="2">
        <f>MAX(D4:H4)</f>
        <v>0</v>
      </c>
      <c r="O4" s="2">
        <f>MIN(D4:H4)</f>
        <v>0</v>
      </c>
      <c r="P4" s="35">
        <f>SUM(I4-N4-O4)</f>
        <v>0</v>
      </c>
      <c r="Q4" s="35">
        <f>AVERAGE(N4:O4)</f>
        <v>0</v>
      </c>
      <c r="R4" s="32">
        <f>L4-Q4</f>
        <v>0</v>
      </c>
      <c r="S4" s="17"/>
    </row>
    <row r="5" spans="1:19" ht="30" customHeight="1" x14ac:dyDescent="0.3">
      <c r="A5" s="2">
        <v>2</v>
      </c>
      <c r="B5" s="31" t="s">
        <v>48</v>
      </c>
      <c r="C5" s="31" t="s">
        <v>49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>RANK(L5,$L$4:$L$7)</f>
        <v>1</v>
      </c>
      <c r="N5" s="2">
        <f>MAX(D5:H5)</f>
        <v>0</v>
      </c>
      <c r="O5" s="2">
        <f>MIN(D5:H5)</f>
        <v>0</v>
      </c>
      <c r="P5" s="35">
        <f>SUM(I5-N5-O5)</f>
        <v>0</v>
      </c>
      <c r="Q5" s="35">
        <f t="shared" ref="Q5:Q6" si="1">AVERAGE(N5:O5)</f>
        <v>0</v>
      </c>
      <c r="R5" s="33">
        <f t="shared" ref="R5:R6" si="2">L5-Q5</f>
        <v>0</v>
      </c>
    </row>
    <row r="6" spans="1:19" ht="30" customHeight="1" x14ac:dyDescent="0.3">
      <c r="A6" s="2">
        <v>3</v>
      </c>
      <c r="B6" s="31" t="s">
        <v>50</v>
      </c>
      <c r="C6" s="31" t="s">
        <v>51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>RANK(L6,$L$4:$L$7)</f>
        <v>1</v>
      </c>
      <c r="N6" s="2">
        <f>MAX(D6:H6)</f>
        <v>0</v>
      </c>
      <c r="O6" s="2">
        <f>MIN(D6:H6)</f>
        <v>0</v>
      </c>
      <c r="P6" s="35">
        <f>SUM(I6-N6-O6)</f>
        <v>0</v>
      </c>
      <c r="Q6" s="35">
        <f t="shared" si="1"/>
        <v>0</v>
      </c>
      <c r="R6" s="33">
        <f t="shared" si="2"/>
        <v>0</v>
      </c>
      <c r="S6" s="17"/>
    </row>
    <row r="7" spans="1:19" ht="30" customHeight="1" x14ac:dyDescent="0.3">
      <c r="A7" s="2">
        <v>4</v>
      </c>
      <c r="B7" s="31" t="s">
        <v>40</v>
      </c>
      <c r="C7" s="31" t="s">
        <v>19</v>
      </c>
      <c r="D7" s="2"/>
      <c r="E7" s="2"/>
      <c r="F7" s="2"/>
      <c r="G7" s="2"/>
      <c r="H7" s="2"/>
      <c r="I7" s="2"/>
      <c r="J7" s="2"/>
      <c r="K7" s="2"/>
      <c r="L7" s="2">
        <f t="shared" ref="L7:L8" si="3">SUM(J7:K7)</f>
        <v>0</v>
      </c>
      <c r="M7" s="2">
        <f>RANK(L7,$L$4:$L$7)</f>
        <v>1</v>
      </c>
      <c r="N7" s="2">
        <f t="shared" ref="N7:N8" si="4">MAX(D7:H7)</f>
        <v>0</v>
      </c>
      <c r="O7" s="2">
        <f t="shared" ref="O7:O8" si="5">MIN(D7:H7)</f>
        <v>0</v>
      </c>
      <c r="P7" s="35">
        <f t="shared" ref="P7:P8" si="6">SUM(I7-N7-O7)</f>
        <v>0</v>
      </c>
      <c r="Q7" s="35">
        <f t="shared" ref="Q7:Q8" si="7">AVERAGE(N7:O7)</f>
        <v>0</v>
      </c>
      <c r="R7" s="33">
        <f t="shared" ref="R7:R8" si="8">L7-Q7</f>
        <v>0</v>
      </c>
      <c r="S7" s="17"/>
    </row>
    <row r="8" spans="1:19" ht="30" customHeight="1" x14ac:dyDescent="0.3">
      <c r="A8" s="2">
        <v>5</v>
      </c>
      <c r="B8" s="31" t="s">
        <v>41</v>
      </c>
      <c r="C8" s="31" t="s">
        <v>19</v>
      </c>
      <c r="D8" s="2"/>
      <c r="E8" s="2"/>
      <c r="F8" s="2"/>
      <c r="G8" s="2"/>
      <c r="H8" s="2"/>
      <c r="I8" s="2"/>
      <c r="J8" s="2"/>
      <c r="K8" s="2"/>
      <c r="L8" s="2">
        <f t="shared" si="3"/>
        <v>0</v>
      </c>
      <c r="M8" s="2">
        <f t="shared" ref="M8:M12" si="9">RANK(L8,$L$4:$L$7)</f>
        <v>1</v>
      </c>
      <c r="N8" s="2">
        <f t="shared" si="4"/>
        <v>0</v>
      </c>
      <c r="O8" s="2">
        <f t="shared" si="5"/>
        <v>0</v>
      </c>
      <c r="P8" s="35">
        <f t="shared" si="6"/>
        <v>0</v>
      </c>
      <c r="Q8" s="35">
        <f t="shared" si="7"/>
        <v>0</v>
      </c>
      <c r="R8" s="33">
        <f t="shared" si="8"/>
        <v>0</v>
      </c>
      <c r="S8" s="17"/>
    </row>
    <row r="9" spans="1:19" ht="30" customHeight="1" x14ac:dyDescent="0.3">
      <c r="A9" s="2">
        <v>6</v>
      </c>
      <c r="B9" s="31" t="s">
        <v>42</v>
      </c>
      <c r="C9" s="31" t="s">
        <v>43</v>
      </c>
      <c r="D9" s="2"/>
      <c r="E9" s="2"/>
      <c r="F9" s="2"/>
      <c r="G9" s="2"/>
      <c r="H9" s="2"/>
      <c r="I9" s="2"/>
      <c r="J9" s="2"/>
      <c r="K9" s="2"/>
      <c r="L9" s="2">
        <f t="shared" ref="L9:L13" si="10">SUM(J9:K9)</f>
        <v>0</v>
      </c>
      <c r="M9" s="2">
        <f t="shared" si="9"/>
        <v>1</v>
      </c>
      <c r="N9" s="2">
        <f t="shared" ref="N9:N12" si="11">MAX(D9:H9)</f>
        <v>0</v>
      </c>
      <c r="O9" s="2">
        <f t="shared" ref="O9:O12" si="12">MIN(D9:H9)</f>
        <v>0</v>
      </c>
      <c r="P9" s="35">
        <f t="shared" ref="P9:P12" si="13">SUM(I9-N9-O9)</f>
        <v>0</v>
      </c>
      <c r="Q9" s="35">
        <f t="shared" ref="Q9:Q13" si="14">AVERAGE(N9:O9)</f>
        <v>0</v>
      </c>
      <c r="R9" s="33">
        <f t="shared" ref="R9:R13" si="15">L9-Q9</f>
        <v>0</v>
      </c>
      <c r="S9" s="17"/>
    </row>
    <row r="10" spans="1:19" ht="30" customHeight="1" x14ac:dyDescent="0.3">
      <c r="A10" s="2">
        <v>7</v>
      </c>
      <c r="B10" s="31" t="s">
        <v>44</v>
      </c>
      <c r="C10" s="31" t="s">
        <v>22</v>
      </c>
      <c r="D10" s="2"/>
      <c r="E10" s="2"/>
      <c r="F10" s="2"/>
      <c r="G10" s="2"/>
      <c r="H10" s="2"/>
      <c r="I10" s="2"/>
      <c r="J10" s="2"/>
      <c r="K10" s="2"/>
      <c r="L10" s="2">
        <f t="shared" si="10"/>
        <v>0</v>
      </c>
      <c r="M10" s="2">
        <f t="shared" si="9"/>
        <v>1</v>
      </c>
      <c r="N10" s="2">
        <f t="shared" si="11"/>
        <v>0</v>
      </c>
      <c r="O10" s="2">
        <f t="shared" si="12"/>
        <v>0</v>
      </c>
      <c r="P10" s="35">
        <f t="shared" si="13"/>
        <v>0</v>
      </c>
      <c r="Q10" s="35">
        <f t="shared" si="14"/>
        <v>0</v>
      </c>
      <c r="R10" s="33">
        <f t="shared" si="15"/>
        <v>0</v>
      </c>
      <c r="S10" s="17"/>
    </row>
    <row r="11" spans="1:19" ht="30" customHeight="1" x14ac:dyDescent="0.3">
      <c r="A11" s="2">
        <v>8</v>
      </c>
      <c r="B11" s="31" t="s">
        <v>45</v>
      </c>
      <c r="C11" s="31" t="s">
        <v>28</v>
      </c>
      <c r="D11" s="2"/>
      <c r="E11" s="2"/>
      <c r="F11" s="2"/>
      <c r="G11" s="2"/>
      <c r="H11" s="2"/>
      <c r="I11" s="2"/>
      <c r="J11" s="2"/>
      <c r="K11" s="2"/>
      <c r="L11" s="2">
        <f t="shared" si="10"/>
        <v>0</v>
      </c>
      <c r="M11" s="2">
        <f t="shared" si="9"/>
        <v>1</v>
      </c>
      <c r="N11" s="2">
        <f t="shared" si="11"/>
        <v>0</v>
      </c>
      <c r="O11" s="2">
        <f t="shared" si="12"/>
        <v>0</v>
      </c>
      <c r="P11" s="35">
        <f t="shared" si="13"/>
        <v>0</v>
      </c>
      <c r="Q11" s="35">
        <f t="shared" si="14"/>
        <v>0</v>
      </c>
      <c r="R11" s="33">
        <f t="shared" si="15"/>
        <v>0</v>
      </c>
      <c r="S11" s="17"/>
    </row>
    <row r="12" spans="1:19" ht="30" customHeight="1" x14ac:dyDescent="0.3">
      <c r="A12" s="2">
        <v>9</v>
      </c>
      <c r="B12" s="31" t="s">
        <v>46</v>
      </c>
      <c r="C12" s="31" t="s">
        <v>24</v>
      </c>
      <c r="D12" s="2"/>
      <c r="E12" s="2"/>
      <c r="F12" s="2"/>
      <c r="G12" s="2"/>
      <c r="H12" s="2"/>
      <c r="I12" s="2"/>
      <c r="J12" s="2"/>
      <c r="K12" s="2"/>
      <c r="L12" s="2">
        <f t="shared" si="10"/>
        <v>0</v>
      </c>
      <c r="M12" s="2">
        <f t="shared" si="9"/>
        <v>1</v>
      </c>
      <c r="N12" s="2">
        <f t="shared" si="11"/>
        <v>0</v>
      </c>
      <c r="O12" s="2">
        <f t="shared" si="12"/>
        <v>0</v>
      </c>
      <c r="P12" s="35">
        <f t="shared" si="13"/>
        <v>0</v>
      </c>
      <c r="Q12" s="35">
        <f t="shared" si="14"/>
        <v>0</v>
      </c>
      <c r="R12" s="33">
        <f t="shared" si="15"/>
        <v>0</v>
      </c>
    </row>
    <row r="13" spans="1:19" ht="30" customHeight="1" x14ac:dyDescent="0.3">
      <c r="A13" s="2">
        <v>10</v>
      </c>
      <c r="B13" s="31" t="s">
        <v>39</v>
      </c>
      <c r="C13" s="31" t="s">
        <v>19</v>
      </c>
      <c r="D13" s="2"/>
      <c r="E13" s="2"/>
      <c r="F13" s="2"/>
      <c r="G13" s="2"/>
      <c r="H13" s="2"/>
      <c r="I13" s="2"/>
      <c r="J13" s="2"/>
      <c r="K13" s="2"/>
      <c r="L13" s="2">
        <f t="shared" si="10"/>
        <v>0</v>
      </c>
      <c r="M13" s="2">
        <f>RANK(L13,$L$4:$L$7)</f>
        <v>1</v>
      </c>
      <c r="N13" s="2">
        <f>MAX(D13:H13)</f>
        <v>0</v>
      </c>
      <c r="O13" s="2">
        <f>MIN(D13:H13)</f>
        <v>0</v>
      </c>
      <c r="P13" s="35">
        <f>SUM(I13-N13-O13)</f>
        <v>0</v>
      </c>
      <c r="Q13" s="35">
        <f t="shared" si="14"/>
        <v>0</v>
      </c>
      <c r="R13" s="33">
        <f t="shared" si="15"/>
        <v>0</v>
      </c>
    </row>
    <row r="14" spans="1:19" ht="38.1" customHeight="1" x14ac:dyDescent="0.3">
      <c r="A14" s="22" t="s">
        <v>52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11"/>
      <c r="Q14" s="11"/>
      <c r="R14" s="11"/>
    </row>
    <row r="15" spans="1:19" ht="29.25" customHeight="1" x14ac:dyDescent="0.3">
      <c r="A15" s="4"/>
      <c r="B15" s="10"/>
      <c r="C15" s="21" t="s">
        <v>30</v>
      </c>
      <c r="D15" s="21"/>
      <c r="E15" s="21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9" ht="31.5" customHeight="1" x14ac:dyDescent="0.3">
      <c r="A16" s="20" t="s">
        <v>53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</row>
  </sheetData>
  <sortState xmlns:xlrd2="http://schemas.microsoft.com/office/spreadsheetml/2017/richdata2" ref="A4:C8">
    <sortCondition ref="A3"/>
  </sortState>
  <mergeCells count="6">
    <mergeCell ref="A1:M2"/>
    <mergeCell ref="N2:P2"/>
    <mergeCell ref="Q2:R2"/>
    <mergeCell ref="A16:R16"/>
    <mergeCell ref="C15:E15"/>
    <mergeCell ref="A14:O14"/>
  </mergeCells>
  <phoneticPr fontId="1" type="noConversion"/>
  <pageMargins left="0.45" right="0.27" top="0.57999999999999996" bottom="0.54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0"/>
  <sheetViews>
    <sheetView tabSelected="1" zoomScale="80" zoomScaleNormal="100" workbookViewId="0">
      <selection activeCell="P8" sqref="P8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6640625" style="1" customWidth="1"/>
    <col min="11" max="11" width="9.6640625" style="1" customWidth="1"/>
    <col min="12" max="12" width="7.44140625" style="1" customWidth="1"/>
    <col min="13" max="13" width="6.88671875" style="1" customWidth="1"/>
    <col min="14" max="15" width="7.6640625" style="1" customWidth="1"/>
    <col min="16" max="16" width="10.109375" style="6" customWidth="1"/>
    <col min="17" max="17" width="8.109375" style="6" customWidth="1"/>
    <col min="18" max="18" width="12.33203125" style="1" customWidth="1"/>
    <col min="19" max="16384" width="9" style="1"/>
  </cols>
  <sheetData>
    <row r="1" spans="1:18" ht="27.6" customHeight="1" x14ac:dyDescent="0.3">
      <c r="A1" s="26" t="s">
        <v>225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10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8" ht="30" customHeight="1" x14ac:dyDescent="0.3">
      <c r="A4" s="2">
        <v>1</v>
      </c>
      <c r="B4" s="31" t="s">
        <v>56</v>
      </c>
      <c r="C4" s="31" t="s">
        <v>57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 t="shared" ref="M4:M16" si="0">RANK(L4,$L$4:$L$18)</f>
        <v>1</v>
      </c>
      <c r="N4" s="2">
        <f>MAX(D4:H4)</f>
        <v>0</v>
      </c>
      <c r="O4" s="2">
        <f>MIN(D4:H4)</f>
        <v>0</v>
      </c>
      <c r="P4" s="35">
        <f>SUM(I4-N4-O4)</f>
        <v>0</v>
      </c>
      <c r="Q4" s="35">
        <f>AVERAGE(N4:O4)</f>
        <v>0</v>
      </c>
      <c r="R4" s="32">
        <f>L4-Q4</f>
        <v>0</v>
      </c>
    </row>
    <row r="5" spans="1:18" ht="30" customHeight="1" x14ac:dyDescent="0.3">
      <c r="A5" s="2">
        <v>2</v>
      </c>
      <c r="B5" s="31" t="s">
        <v>58</v>
      </c>
      <c r="C5" s="31" t="s">
        <v>22</v>
      </c>
      <c r="D5" s="2"/>
      <c r="E5" s="2"/>
      <c r="F5" s="2"/>
      <c r="G5" s="2"/>
      <c r="H5" s="2"/>
      <c r="I5" s="2"/>
      <c r="J5" s="2"/>
      <c r="K5" s="2"/>
      <c r="L5" s="2">
        <f t="shared" ref="L5:L6" si="1">SUM(J5:K5)</f>
        <v>0</v>
      </c>
      <c r="M5" s="2">
        <f t="shared" si="0"/>
        <v>1</v>
      </c>
      <c r="N5" s="2">
        <f>MAX(D5:H5)</f>
        <v>0</v>
      </c>
      <c r="O5" s="2">
        <f>MIN(D5:H5)</f>
        <v>0</v>
      </c>
      <c r="P5" s="35">
        <f>SUM(I5-N5-O5)</f>
        <v>0</v>
      </c>
      <c r="Q5" s="35">
        <f t="shared" ref="Q5:Q6" si="2">AVERAGE(N5:O5)</f>
        <v>0</v>
      </c>
      <c r="R5" s="33">
        <f t="shared" ref="R5:R6" si="3">L5-Q5</f>
        <v>0</v>
      </c>
    </row>
    <row r="6" spans="1:18" ht="30" customHeight="1" x14ac:dyDescent="0.3">
      <c r="A6" s="2">
        <v>3</v>
      </c>
      <c r="B6" s="31" t="s">
        <v>59</v>
      </c>
      <c r="C6" s="31" t="s">
        <v>19</v>
      </c>
      <c r="D6" s="2"/>
      <c r="E6" s="2"/>
      <c r="F6" s="2"/>
      <c r="G6" s="2"/>
      <c r="H6" s="2"/>
      <c r="I6" s="2"/>
      <c r="J6" s="2"/>
      <c r="K6" s="2"/>
      <c r="L6" s="2">
        <f t="shared" si="1"/>
        <v>0</v>
      </c>
      <c r="M6" s="2">
        <f t="shared" si="0"/>
        <v>1</v>
      </c>
      <c r="N6" s="2">
        <f t="shared" ref="N6:N7" si="4">MAX(D6:H6)</f>
        <v>0</v>
      </c>
      <c r="O6" s="2">
        <f t="shared" ref="O6:O7" si="5">MIN(D6:H6)</f>
        <v>0</v>
      </c>
      <c r="P6" s="35">
        <f t="shared" ref="P6:P7" si="6">SUM(I6-N6-O6)</f>
        <v>0</v>
      </c>
      <c r="Q6" s="35">
        <f t="shared" si="2"/>
        <v>0</v>
      </c>
      <c r="R6" s="32">
        <f t="shared" si="3"/>
        <v>0</v>
      </c>
    </row>
    <row r="7" spans="1:18" ht="30" customHeight="1" x14ac:dyDescent="0.3">
      <c r="A7" s="2">
        <v>4</v>
      </c>
      <c r="B7" s="31" t="s">
        <v>60</v>
      </c>
      <c r="C7" s="31" t="s">
        <v>24</v>
      </c>
      <c r="D7" s="2"/>
      <c r="E7" s="2"/>
      <c r="F7" s="2"/>
      <c r="G7" s="2"/>
      <c r="H7" s="2"/>
      <c r="I7" s="2"/>
      <c r="J7" s="2"/>
      <c r="K7" s="2"/>
      <c r="L7" s="2">
        <f t="shared" ref="L7:L8" si="7">SUM(J7:K7)</f>
        <v>0</v>
      </c>
      <c r="M7" s="2">
        <f t="shared" si="0"/>
        <v>1</v>
      </c>
      <c r="N7" s="2">
        <f t="shared" si="4"/>
        <v>0</v>
      </c>
      <c r="O7" s="2">
        <f t="shared" si="5"/>
        <v>0</v>
      </c>
      <c r="P7" s="35">
        <f t="shared" si="6"/>
        <v>0</v>
      </c>
      <c r="Q7" s="35">
        <f t="shared" ref="Q7:Q8" si="8">AVERAGE(N7:O7)</f>
        <v>0</v>
      </c>
      <c r="R7" s="33">
        <f t="shared" ref="R7:R8" si="9">L7-Q7</f>
        <v>0</v>
      </c>
    </row>
    <row r="8" spans="1:18" ht="30" customHeight="1" x14ac:dyDescent="0.3">
      <c r="A8" s="2">
        <v>5</v>
      </c>
      <c r="B8" s="31" t="s">
        <v>64</v>
      </c>
      <c r="C8" s="31" t="s">
        <v>28</v>
      </c>
      <c r="D8" s="2"/>
      <c r="E8" s="2"/>
      <c r="F8" s="2"/>
      <c r="G8" s="2"/>
      <c r="H8" s="2"/>
      <c r="I8" s="2"/>
      <c r="J8" s="2"/>
      <c r="K8" s="2"/>
      <c r="L8" s="2">
        <f t="shared" si="7"/>
        <v>0</v>
      </c>
      <c r="M8" s="2">
        <f t="shared" si="0"/>
        <v>1</v>
      </c>
      <c r="N8" s="2">
        <f t="shared" ref="N8:N14" si="10">MAX(D8:H8)</f>
        <v>0</v>
      </c>
      <c r="O8" s="2">
        <f t="shared" ref="O8:O14" si="11">MIN(D8:H8)</f>
        <v>0</v>
      </c>
      <c r="P8" s="35">
        <f t="shared" ref="P8:P14" si="12">SUM(I8-N8-O8)</f>
        <v>0</v>
      </c>
      <c r="Q8" s="35">
        <f t="shared" si="8"/>
        <v>0</v>
      </c>
      <c r="R8" s="32">
        <f t="shared" si="9"/>
        <v>0</v>
      </c>
    </row>
    <row r="9" spans="1:18" ht="30" customHeight="1" x14ac:dyDescent="0.3">
      <c r="A9" s="2">
        <v>6</v>
      </c>
      <c r="B9" s="31" t="s">
        <v>65</v>
      </c>
      <c r="C9" s="31" t="s">
        <v>66</v>
      </c>
      <c r="D9" s="2"/>
      <c r="E9" s="2"/>
      <c r="F9" s="2"/>
      <c r="G9" s="2"/>
      <c r="H9" s="2"/>
      <c r="I9" s="2"/>
      <c r="J9" s="2"/>
      <c r="K9" s="2"/>
      <c r="L9" s="2">
        <f t="shared" ref="L9:L14" si="13">SUM(J9:K9)</f>
        <v>0</v>
      </c>
      <c r="M9" s="2">
        <f t="shared" si="0"/>
        <v>1</v>
      </c>
      <c r="N9" s="2">
        <f t="shared" si="10"/>
        <v>0</v>
      </c>
      <c r="O9" s="2">
        <f t="shared" si="11"/>
        <v>0</v>
      </c>
      <c r="P9" s="35">
        <f t="shared" si="12"/>
        <v>0</v>
      </c>
      <c r="Q9" s="35">
        <f t="shared" ref="Q9:Q14" si="14">AVERAGE(N9:O9)</f>
        <v>0</v>
      </c>
      <c r="R9" s="33">
        <f t="shared" ref="R9:R14" si="15">L9-Q9</f>
        <v>0</v>
      </c>
    </row>
    <row r="10" spans="1:18" ht="30" customHeight="1" x14ac:dyDescent="0.3">
      <c r="A10" s="2">
        <v>7</v>
      </c>
      <c r="B10" s="31" t="s">
        <v>61</v>
      </c>
      <c r="C10" s="31" t="s">
        <v>24</v>
      </c>
      <c r="D10" s="2"/>
      <c r="E10" s="2"/>
      <c r="F10" s="2"/>
      <c r="G10" s="2"/>
      <c r="H10" s="2"/>
      <c r="I10" s="2"/>
      <c r="J10" s="2"/>
      <c r="K10" s="2"/>
      <c r="L10" s="2">
        <f t="shared" si="13"/>
        <v>0</v>
      </c>
      <c r="M10" s="2">
        <f t="shared" si="0"/>
        <v>1</v>
      </c>
      <c r="N10" s="2">
        <f t="shared" si="10"/>
        <v>0</v>
      </c>
      <c r="O10" s="2">
        <f t="shared" si="11"/>
        <v>0</v>
      </c>
      <c r="P10" s="35">
        <f t="shared" si="12"/>
        <v>0</v>
      </c>
      <c r="Q10" s="35">
        <f t="shared" si="14"/>
        <v>0</v>
      </c>
      <c r="R10" s="32">
        <f t="shared" si="15"/>
        <v>0</v>
      </c>
    </row>
    <row r="11" spans="1:18" ht="30" customHeight="1" x14ac:dyDescent="0.3">
      <c r="A11" s="2">
        <v>8</v>
      </c>
      <c r="B11" s="31" t="s">
        <v>63</v>
      </c>
      <c r="C11" s="31" t="s">
        <v>28</v>
      </c>
      <c r="D11" s="2"/>
      <c r="E11" s="2"/>
      <c r="F11" s="2"/>
      <c r="G11" s="2"/>
      <c r="H11" s="2"/>
      <c r="I11" s="2"/>
      <c r="J11" s="2"/>
      <c r="K11" s="2"/>
      <c r="L11" s="2">
        <f t="shared" si="13"/>
        <v>0</v>
      </c>
      <c r="M11" s="2">
        <f t="shared" si="0"/>
        <v>1</v>
      </c>
      <c r="N11" s="2">
        <f t="shared" si="10"/>
        <v>0</v>
      </c>
      <c r="O11" s="2">
        <f t="shared" si="11"/>
        <v>0</v>
      </c>
      <c r="P11" s="35">
        <f t="shared" si="12"/>
        <v>0</v>
      </c>
      <c r="Q11" s="35">
        <f t="shared" si="14"/>
        <v>0</v>
      </c>
      <c r="R11" s="33">
        <f t="shared" si="15"/>
        <v>0</v>
      </c>
    </row>
    <row r="12" spans="1:18" ht="30" customHeight="1" x14ac:dyDescent="0.3">
      <c r="A12" s="2">
        <v>9</v>
      </c>
      <c r="B12" s="31" t="s">
        <v>54</v>
      </c>
      <c r="C12" s="31" t="s">
        <v>19</v>
      </c>
      <c r="D12" s="2"/>
      <c r="E12" s="2"/>
      <c r="F12" s="2"/>
      <c r="G12" s="2"/>
      <c r="H12" s="2"/>
      <c r="I12" s="2"/>
      <c r="J12" s="2"/>
      <c r="K12" s="2"/>
      <c r="L12" s="2">
        <f t="shared" si="13"/>
        <v>0</v>
      </c>
      <c r="M12" s="2">
        <f t="shared" si="0"/>
        <v>1</v>
      </c>
      <c r="N12" s="2">
        <f t="shared" si="10"/>
        <v>0</v>
      </c>
      <c r="O12" s="2">
        <f t="shared" si="11"/>
        <v>0</v>
      </c>
      <c r="P12" s="35">
        <f t="shared" si="12"/>
        <v>0</v>
      </c>
      <c r="Q12" s="35">
        <f t="shared" si="14"/>
        <v>0</v>
      </c>
      <c r="R12" s="32">
        <f t="shared" si="15"/>
        <v>0</v>
      </c>
    </row>
    <row r="13" spans="1:18" ht="30" customHeight="1" x14ac:dyDescent="0.3">
      <c r="A13" s="2">
        <v>10</v>
      </c>
      <c r="B13" s="31" t="s">
        <v>67</v>
      </c>
      <c r="C13" s="31" t="s">
        <v>66</v>
      </c>
      <c r="D13" s="2"/>
      <c r="E13" s="2"/>
      <c r="F13" s="2"/>
      <c r="G13" s="2"/>
      <c r="H13" s="2"/>
      <c r="I13" s="2"/>
      <c r="J13" s="2"/>
      <c r="K13" s="2"/>
      <c r="L13" s="2">
        <f t="shared" si="13"/>
        <v>0</v>
      </c>
      <c r="M13" s="2">
        <f t="shared" si="0"/>
        <v>1</v>
      </c>
      <c r="N13" s="2">
        <f t="shared" si="10"/>
        <v>0</v>
      </c>
      <c r="O13" s="2">
        <f t="shared" si="11"/>
        <v>0</v>
      </c>
      <c r="P13" s="35">
        <f t="shared" si="12"/>
        <v>0</v>
      </c>
      <c r="Q13" s="35">
        <f t="shared" si="14"/>
        <v>0</v>
      </c>
      <c r="R13" s="33">
        <f t="shared" si="15"/>
        <v>0</v>
      </c>
    </row>
    <row r="14" spans="1:18" ht="30" customHeight="1" x14ac:dyDescent="0.3">
      <c r="A14" s="2">
        <v>11</v>
      </c>
      <c r="B14" s="31" t="s">
        <v>55</v>
      </c>
      <c r="C14" s="31" t="s">
        <v>19</v>
      </c>
      <c r="D14" s="2"/>
      <c r="E14" s="2"/>
      <c r="F14" s="2"/>
      <c r="G14" s="2"/>
      <c r="H14" s="2"/>
      <c r="I14" s="2"/>
      <c r="J14" s="2"/>
      <c r="K14" s="2"/>
      <c r="L14" s="2">
        <f t="shared" si="13"/>
        <v>0</v>
      </c>
      <c r="M14" s="2">
        <f t="shared" si="0"/>
        <v>1</v>
      </c>
      <c r="N14" s="2">
        <f t="shared" si="10"/>
        <v>0</v>
      </c>
      <c r="O14" s="2">
        <f t="shared" si="11"/>
        <v>0</v>
      </c>
      <c r="P14" s="35">
        <f t="shared" si="12"/>
        <v>0</v>
      </c>
      <c r="Q14" s="35">
        <f t="shared" si="14"/>
        <v>0</v>
      </c>
      <c r="R14" s="32">
        <f t="shared" si="15"/>
        <v>0</v>
      </c>
    </row>
    <row r="15" spans="1:18" ht="30" customHeight="1" x14ac:dyDescent="0.3">
      <c r="A15" s="2">
        <v>12</v>
      </c>
      <c r="B15" s="31" t="s">
        <v>62</v>
      </c>
      <c r="C15" s="31" t="s">
        <v>24</v>
      </c>
      <c r="D15" s="2"/>
      <c r="E15" s="2"/>
      <c r="F15" s="2"/>
      <c r="G15" s="2"/>
      <c r="H15" s="2"/>
      <c r="I15" s="2"/>
      <c r="J15" s="2"/>
      <c r="K15" s="2"/>
      <c r="L15" s="2">
        <f t="shared" ref="L15:L16" si="16">SUM(J15:K15)</f>
        <v>0</v>
      </c>
      <c r="M15" s="2">
        <f t="shared" si="0"/>
        <v>1</v>
      </c>
      <c r="N15" s="2">
        <f t="shared" ref="N15:N16" si="17">MAX(D15:H15)</f>
        <v>0</v>
      </c>
      <c r="O15" s="2">
        <f t="shared" ref="O15:O16" si="18">MIN(D15:H15)</f>
        <v>0</v>
      </c>
      <c r="P15" s="35">
        <f t="shared" ref="P15:P16" si="19">SUM(I15-N15-O15)</f>
        <v>0</v>
      </c>
      <c r="Q15" s="35">
        <f t="shared" ref="Q15:Q16" si="20">AVERAGE(N15:O15)</f>
        <v>0</v>
      </c>
      <c r="R15" s="33">
        <f t="shared" ref="R15:R16" si="21">L15-Q15</f>
        <v>0</v>
      </c>
    </row>
    <row r="16" spans="1:18" ht="30" customHeight="1" x14ac:dyDescent="0.3">
      <c r="A16" s="2">
        <v>13</v>
      </c>
      <c r="B16" s="31" t="s">
        <v>68</v>
      </c>
      <c r="C16" s="31" t="s">
        <v>66</v>
      </c>
      <c r="D16" s="2"/>
      <c r="E16" s="2"/>
      <c r="F16" s="2"/>
      <c r="G16" s="2"/>
      <c r="H16" s="2"/>
      <c r="I16" s="2"/>
      <c r="J16" s="2"/>
      <c r="K16" s="2"/>
      <c r="L16" s="2">
        <f t="shared" si="16"/>
        <v>0</v>
      </c>
      <c r="M16" s="2">
        <f t="shared" si="0"/>
        <v>1</v>
      </c>
      <c r="N16" s="2">
        <f t="shared" si="17"/>
        <v>0</v>
      </c>
      <c r="O16" s="2">
        <f t="shared" si="18"/>
        <v>0</v>
      </c>
      <c r="P16" s="35">
        <f t="shared" si="19"/>
        <v>0</v>
      </c>
      <c r="Q16" s="35">
        <f t="shared" si="20"/>
        <v>0</v>
      </c>
      <c r="R16" s="32">
        <f t="shared" si="21"/>
        <v>0</v>
      </c>
    </row>
    <row r="17" spans="1:18" ht="35.25" customHeight="1" x14ac:dyDescent="0.3">
      <c r="A17" s="11" t="s">
        <v>69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R17" s="8"/>
    </row>
    <row r="18" spans="1:18" ht="35.25" customHeight="1" x14ac:dyDescent="0.3">
      <c r="A18" s="4"/>
      <c r="B18" s="4"/>
      <c r="C18" s="10" t="s">
        <v>30</v>
      </c>
      <c r="D18" s="10"/>
      <c r="E18" s="10"/>
      <c r="F18" s="4"/>
      <c r="G18" s="4"/>
      <c r="H18" s="4"/>
      <c r="I18" s="4"/>
      <c r="J18" s="4"/>
      <c r="K18" s="4"/>
      <c r="L18" s="4"/>
      <c r="M18" s="4"/>
      <c r="N18" s="4"/>
      <c r="O18" s="4"/>
      <c r="R18" s="8"/>
    </row>
    <row r="19" spans="1:18" ht="35.25" customHeight="1" x14ac:dyDescent="0.3">
      <c r="A19" s="20" t="s">
        <v>199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</row>
    <row r="20" spans="1:18" ht="35.25" customHeight="1" x14ac:dyDescent="0.3"/>
  </sheetData>
  <sortState xmlns:xlrd2="http://schemas.microsoft.com/office/spreadsheetml/2017/richdata2" ref="A4:C10">
    <sortCondition ref="A3"/>
  </sortState>
  <mergeCells count="4">
    <mergeCell ref="A19:R1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2"/>
  <sheetViews>
    <sheetView zoomScale="75" zoomScaleNormal="75" workbookViewId="0">
      <selection activeCell="X5" sqref="X5"/>
    </sheetView>
  </sheetViews>
  <sheetFormatPr defaultColWidth="9" defaultRowHeight="16.2" x14ac:dyDescent="0.3"/>
  <cols>
    <col min="1" max="1" width="5.109375" style="1" customWidth="1"/>
    <col min="2" max="2" width="10.88671875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6.88671875" style="1" customWidth="1"/>
    <col min="11" max="11" width="9" style="1" customWidth="1"/>
    <col min="12" max="12" width="7.44140625" style="1" customWidth="1"/>
    <col min="13" max="13" width="6.88671875" style="1" customWidth="1"/>
    <col min="14" max="15" width="7.6640625" style="1" customWidth="1"/>
    <col min="16" max="16" width="9" style="6" customWidth="1"/>
    <col min="17" max="17" width="8.44140625" style="6" customWidth="1"/>
    <col min="18" max="18" width="13" style="1" customWidth="1"/>
    <col min="19" max="16384" width="9" style="1"/>
  </cols>
  <sheetData>
    <row r="1" spans="1:18" ht="20.100000000000001" customHeight="1" x14ac:dyDescent="0.3">
      <c r="A1" s="26" t="s">
        <v>226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18" ht="20.100000000000001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18" ht="45.6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10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8" ht="30" customHeight="1" x14ac:dyDescent="0.3">
      <c r="A4" s="2">
        <v>1</v>
      </c>
      <c r="B4" s="31" t="s">
        <v>74</v>
      </c>
      <c r="C4" s="31" t="s">
        <v>24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RANK(L4,$L$4:$L$15)</f>
        <v>1</v>
      </c>
      <c r="N4" s="2">
        <f>MAX(D4:H4)</f>
        <v>0</v>
      </c>
      <c r="O4" s="2">
        <f>MIN(D4:H4)</f>
        <v>0</v>
      </c>
      <c r="P4" s="35">
        <f t="shared" ref="P4:P5" si="0">SUM(I4-N4-O4)</f>
        <v>0</v>
      </c>
      <c r="Q4" s="35">
        <f>AVERAGE(N4:O4)</f>
        <v>0</v>
      </c>
      <c r="R4" s="32">
        <f>L4-Q4</f>
        <v>0</v>
      </c>
    </row>
    <row r="5" spans="1:18" ht="30" customHeight="1" x14ac:dyDescent="0.3">
      <c r="A5" s="2">
        <v>2</v>
      </c>
      <c r="B5" s="31" t="s">
        <v>72</v>
      </c>
      <c r="C5" s="31" t="s">
        <v>71</v>
      </c>
      <c r="D5" s="2"/>
      <c r="E5" s="2"/>
      <c r="F5" s="2"/>
      <c r="G5" s="2"/>
      <c r="H5" s="2"/>
      <c r="I5" s="2"/>
      <c r="J5" s="2"/>
      <c r="K5" s="2"/>
      <c r="L5" s="2">
        <f t="shared" ref="L5:L6" si="1">SUM(J5:K5)</f>
        <v>0</v>
      </c>
      <c r="M5" s="2">
        <f t="shared" ref="M5:M6" si="2">RANK(L5,$L$4:$L$15)</f>
        <v>1</v>
      </c>
      <c r="N5" s="2">
        <f>MAX(D5:H5)</f>
        <v>0</v>
      </c>
      <c r="O5" s="2">
        <f>MIN(D5:H5)</f>
        <v>0</v>
      </c>
      <c r="P5" s="35">
        <f t="shared" si="0"/>
        <v>0</v>
      </c>
      <c r="Q5" s="35">
        <f t="shared" ref="Q5:Q6" si="3">AVERAGE(N5:O5)</f>
        <v>0</v>
      </c>
      <c r="R5" s="33">
        <f t="shared" ref="R5:R6" si="4">L5-Q5</f>
        <v>0</v>
      </c>
    </row>
    <row r="6" spans="1:18" ht="30" customHeight="1" x14ac:dyDescent="0.3">
      <c r="A6" s="2">
        <v>3</v>
      </c>
      <c r="B6" s="31" t="s">
        <v>76</v>
      </c>
      <c r="C6" s="31" t="s">
        <v>77</v>
      </c>
      <c r="D6" s="2"/>
      <c r="E6" s="2"/>
      <c r="F6" s="2"/>
      <c r="G6" s="2"/>
      <c r="H6" s="2"/>
      <c r="I6" s="2"/>
      <c r="J6" s="2"/>
      <c r="K6" s="2"/>
      <c r="L6" s="2">
        <f t="shared" si="1"/>
        <v>0</v>
      </c>
      <c r="M6" s="2">
        <f t="shared" si="2"/>
        <v>1</v>
      </c>
      <c r="N6" s="2">
        <f t="shared" ref="N6:N9" si="5">MAX(D6:H6)</f>
        <v>0</v>
      </c>
      <c r="O6" s="2">
        <f t="shared" ref="O6:O9" si="6">MIN(D6:H6)</f>
        <v>0</v>
      </c>
      <c r="P6" s="35">
        <f t="shared" ref="P6:P9" si="7">SUM(I6-N6-O6)</f>
        <v>0</v>
      </c>
      <c r="Q6" s="35">
        <f t="shared" si="3"/>
        <v>0</v>
      </c>
      <c r="R6" s="32">
        <f t="shared" si="4"/>
        <v>0</v>
      </c>
    </row>
    <row r="7" spans="1:18" ht="30" customHeight="1" x14ac:dyDescent="0.3">
      <c r="A7" s="2">
        <v>4</v>
      </c>
      <c r="B7" s="31" t="s">
        <v>70</v>
      </c>
      <c r="C7" s="31" t="s">
        <v>71</v>
      </c>
      <c r="D7" s="2"/>
      <c r="E7" s="2"/>
      <c r="F7" s="2"/>
      <c r="G7" s="2"/>
      <c r="H7" s="2"/>
      <c r="I7" s="2"/>
      <c r="J7" s="2"/>
      <c r="K7" s="2"/>
      <c r="L7" s="2">
        <f t="shared" ref="L7:L9" si="8">SUM(J7:K7)</f>
        <v>0</v>
      </c>
      <c r="M7" s="2">
        <f t="shared" ref="M7:M9" si="9">RANK(L7,$L$4:$L$15)</f>
        <v>1</v>
      </c>
      <c r="N7" s="2">
        <f t="shared" si="5"/>
        <v>0</v>
      </c>
      <c r="O7" s="2">
        <f t="shared" si="6"/>
        <v>0</v>
      </c>
      <c r="P7" s="35">
        <f t="shared" si="7"/>
        <v>0</v>
      </c>
      <c r="Q7" s="35">
        <f t="shared" ref="Q7:Q9" si="10">AVERAGE(N7:O7)</f>
        <v>0</v>
      </c>
      <c r="R7" s="33">
        <f t="shared" ref="R7:R9" si="11">L7-Q7</f>
        <v>0</v>
      </c>
    </row>
    <row r="8" spans="1:18" ht="30" customHeight="1" x14ac:dyDescent="0.3">
      <c r="A8" s="2">
        <v>5</v>
      </c>
      <c r="B8" s="31" t="s">
        <v>73</v>
      </c>
      <c r="C8" s="31" t="s">
        <v>24</v>
      </c>
      <c r="D8" s="2"/>
      <c r="E8" s="2"/>
      <c r="F8" s="2"/>
      <c r="G8" s="2"/>
      <c r="H8" s="2"/>
      <c r="I8" s="2"/>
      <c r="J8" s="2"/>
      <c r="K8" s="2"/>
      <c r="L8" s="2">
        <f t="shared" si="8"/>
        <v>0</v>
      </c>
      <c r="M8" s="2">
        <f t="shared" si="9"/>
        <v>1</v>
      </c>
      <c r="N8" s="2">
        <f t="shared" si="5"/>
        <v>0</v>
      </c>
      <c r="O8" s="2">
        <f t="shared" si="6"/>
        <v>0</v>
      </c>
      <c r="P8" s="35">
        <f t="shared" si="7"/>
        <v>0</v>
      </c>
      <c r="Q8" s="35">
        <f t="shared" si="10"/>
        <v>0</v>
      </c>
      <c r="R8" s="32">
        <f t="shared" si="11"/>
        <v>0</v>
      </c>
    </row>
    <row r="9" spans="1:18" ht="30" customHeight="1" x14ac:dyDescent="0.3">
      <c r="A9" s="2">
        <v>6</v>
      </c>
      <c r="B9" s="31" t="s">
        <v>75</v>
      </c>
      <c r="C9" s="31" t="s">
        <v>24</v>
      </c>
      <c r="D9" s="2"/>
      <c r="E9" s="2"/>
      <c r="F9" s="2"/>
      <c r="G9" s="2"/>
      <c r="H9" s="2"/>
      <c r="I9" s="2"/>
      <c r="J9" s="2"/>
      <c r="K9" s="2"/>
      <c r="L9" s="2">
        <f t="shared" si="8"/>
        <v>0</v>
      </c>
      <c r="M9" s="2">
        <f t="shared" si="9"/>
        <v>1</v>
      </c>
      <c r="N9" s="2">
        <f t="shared" si="5"/>
        <v>0</v>
      </c>
      <c r="O9" s="2">
        <f t="shared" si="6"/>
        <v>0</v>
      </c>
      <c r="P9" s="35">
        <f t="shared" si="7"/>
        <v>0</v>
      </c>
      <c r="Q9" s="35">
        <f t="shared" si="10"/>
        <v>0</v>
      </c>
      <c r="R9" s="33">
        <f t="shared" si="11"/>
        <v>0</v>
      </c>
    </row>
    <row r="10" spans="1:18" ht="30" customHeight="1" x14ac:dyDescent="0.3">
      <c r="A10" s="22" t="s">
        <v>78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R10" s="7"/>
    </row>
    <row r="11" spans="1:18" ht="30" customHeight="1" x14ac:dyDescent="0.3">
      <c r="B11" s="4"/>
      <c r="C11" s="4"/>
      <c r="D11" s="10" t="s">
        <v>30</v>
      </c>
      <c r="E11" s="10"/>
      <c r="F11" s="10"/>
      <c r="G11" s="4"/>
      <c r="H11" s="4"/>
      <c r="I11" s="4"/>
      <c r="J11" s="4"/>
      <c r="K11" s="4"/>
      <c r="L11" s="4"/>
      <c r="M11" s="4"/>
      <c r="N11" s="4"/>
      <c r="O11" s="4"/>
      <c r="P11" s="4"/>
      <c r="R11" s="7"/>
    </row>
    <row r="12" spans="1:18" ht="30" customHeight="1" x14ac:dyDescent="0.3">
      <c r="A12" s="20" t="s">
        <v>79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</row>
    <row r="13" spans="1:18" ht="30" customHeight="1" x14ac:dyDescent="0.3">
      <c r="A13" s="3"/>
      <c r="B13" s="19"/>
      <c r="C13" s="1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R13" s="7"/>
    </row>
    <row r="14" spans="1:18" ht="30" customHeight="1" x14ac:dyDescent="0.3">
      <c r="A14" s="3"/>
      <c r="B14" s="17"/>
      <c r="C14" s="17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8"/>
    </row>
    <row r="15" spans="1:18" ht="30" customHeight="1" x14ac:dyDescent="0.3">
      <c r="A15" s="3"/>
      <c r="B15" s="17"/>
      <c r="C15" s="17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7"/>
    </row>
    <row r="16" spans="1:18" ht="30" customHeight="1" x14ac:dyDescent="0.3"/>
    <row r="17" spans="18:19" ht="30" customHeight="1" x14ac:dyDescent="0.3"/>
    <row r="18" spans="18:19" ht="30" customHeight="1" x14ac:dyDescent="0.3"/>
    <row r="19" spans="18:19" ht="20.100000000000001" customHeight="1" x14ac:dyDescent="0.3">
      <c r="R19" s="6"/>
    </row>
    <row r="20" spans="18:19" ht="36.9" customHeight="1" x14ac:dyDescent="0.3"/>
    <row r="21" spans="18:19" ht="36.9" customHeight="1" x14ac:dyDescent="0.3"/>
    <row r="22" spans="18:19" ht="36.9" customHeight="1" x14ac:dyDescent="0.3">
      <c r="S22" s="12"/>
    </row>
  </sheetData>
  <sortState xmlns:xlrd2="http://schemas.microsoft.com/office/spreadsheetml/2017/richdata2" ref="A4:C11">
    <sortCondition ref="A3"/>
  </sortState>
  <mergeCells count="5">
    <mergeCell ref="A1:M2"/>
    <mergeCell ref="N2:P2"/>
    <mergeCell ref="Q2:R2"/>
    <mergeCell ref="A10:P10"/>
    <mergeCell ref="A12:R12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15"/>
  <sheetViews>
    <sheetView zoomScale="79" zoomScaleNormal="100" workbookViewId="0">
      <selection activeCell="U11" sqref="U11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21875" style="1" customWidth="1"/>
    <col min="11" max="11" width="9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77734375" style="1" customWidth="1"/>
    <col min="16" max="16" width="10.5546875" style="6" customWidth="1"/>
    <col min="17" max="17" width="8.6640625" style="6" customWidth="1"/>
    <col min="18" max="18" width="12.109375" style="1" customWidth="1"/>
    <col min="19" max="16384" width="9" style="1"/>
  </cols>
  <sheetData>
    <row r="1" spans="1:20" ht="27.6" customHeight="1" x14ac:dyDescent="0.3">
      <c r="A1" s="26" t="s">
        <v>227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20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10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20" ht="36.9" customHeight="1" x14ac:dyDescent="0.3">
      <c r="A4" s="2">
        <v>1</v>
      </c>
      <c r="B4" s="31" t="s">
        <v>83</v>
      </c>
      <c r="C4" s="31" t="s">
        <v>24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RANK(L4,$L$4:$L$5)</f>
        <v>1</v>
      </c>
      <c r="N4" s="2">
        <f>MAX(D4:H4)</f>
        <v>0</v>
      </c>
      <c r="O4" s="2">
        <f>MIN(D4:H4)</f>
        <v>0</v>
      </c>
      <c r="P4" s="35">
        <f>SUM(I4-N4-O4)</f>
        <v>0</v>
      </c>
      <c r="Q4" s="35">
        <f>AVERAGE(N4:O4)</f>
        <v>0</v>
      </c>
      <c r="R4" s="32">
        <f>L4-Q4</f>
        <v>0</v>
      </c>
      <c r="S4" s="17"/>
    </row>
    <row r="5" spans="1:20" ht="36.9" customHeight="1" x14ac:dyDescent="0.3">
      <c r="A5" s="2">
        <v>2</v>
      </c>
      <c r="B5" s="31" t="s">
        <v>84</v>
      </c>
      <c r="C5" s="31" t="s">
        <v>24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>RANK(L5,$L$4:$L$5)</f>
        <v>1</v>
      </c>
      <c r="N5" s="2">
        <f>MAX(D5:H5)</f>
        <v>0</v>
      </c>
      <c r="O5" s="2">
        <f>MIN(D5:H5)</f>
        <v>0</v>
      </c>
      <c r="P5" s="35">
        <f>SUM(I5-N5-O5)</f>
        <v>0</v>
      </c>
      <c r="Q5" s="35">
        <f t="shared" ref="Q5:Q6" si="1">AVERAGE(N5:O5)</f>
        <v>0</v>
      </c>
      <c r="R5" s="33">
        <f t="shared" ref="R5:R6" si="2">L5-Q5</f>
        <v>0</v>
      </c>
      <c r="S5" s="17"/>
    </row>
    <row r="6" spans="1:20" ht="36.9" customHeight="1" x14ac:dyDescent="0.3">
      <c r="A6" s="2">
        <v>3</v>
      </c>
      <c r="B6" s="31" t="s">
        <v>85</v>
      </c>
      <c r="C6" s="31" t="s">
        <v>77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 t="shared" ref="M6:M8" si="3">RANK(L6,$L$4:$L$5)</f>
        <v>1</v>
      </c>
      <c r="N6" s="2">
        <f t="shared" ref="N6:N8" si="4">MAX(D6:H6)</f>
        <v>0</v>
      </c>
      <c r="O6" s="2">
        <f t="shared" ref="O6:O8" si="5">MIN(D6:H6)</f>
        <v>0</v>
      </c>
      <c r="P6" s="35">
        <f t="shared" ref="P6:P8" si="6">SUM(I6-N6-O6)</f>
        <v>0</v>
      </c>
      <c r="Q6" s="35">
        <f t="shared" si="1"/>
        <v>0</v>
      </c>
      <c r="R6" s="32">
        <f t="shared" si="2"/>
        <v>0</v>
      </c>
      <c r="S6" s="17"/>
    </row>
    <row r="7" spans="1:20" ht="36.9" customHeight="1" x14ac:dyDescent="0.3">
      <c r="A7" s="2">
        <v>4</v>
      </c>
      <c r="B7" s="31" t="s">
        <v>81</v>
      </c>
      <c r="C7" s="31" t="s">
        <v>71</v>
      </c>
      <c r="D7" s="2"/>
      <c r="E7" s="2"/>
      <c r="F7" s="2"/>
      <c r="G7" s="2"/>
      <c r="H7" s="2"/>
      <c r="I7" s="2"/>
      <c r="J7" s="2"/>
      <c r="K7" s="2"/>
      <c r="L7" s="2">
        <f t="shared" ref="L7:L8" si="7">SUM(J7:K7)</f>
        <v>0</v>
      </c>
      <c r="M7" s="2">
        <f t="shared" si="3"/>
        <v>1</v>
      </c>
      <c r="N7" s="2">
        <f t="shared" si="4"/>
        <v>0</v>
      </c>
      <c r="O7" s="2">
        <f t="shared" si="5"/>
        <v>0</v>
      </c>
      <c r="P7" s="35">
        <f t="shared" si="6"/>
        <v>0</v>
      </c>
      <c r="Q7" s="35">
        <f t="shared" ref="Q7:Q8" si="8">AVERAGE(N7:O7)</f>
        <v>0</v>
      </c>
      <c r="R7" s="33">
        <f t="shared" ref="R7:R8" si="9">L7-Q7</f>
        <v>0</v>
      </c>
      <c r="S7" s="17"/>
    </row>
    <row r="8" spans="1:20" ht="36.9" customHeight="1" x14ac:dyDescent="0.3">
      <c r="A8" s="2">
        <v>5</v>
      </c>
      <c r="B8" s="31" t="s">
        <v>82</v>
      </c>
      <c r="C8" s="31" t="s">
        <v>24</v>
      </c>
      <c r="D8" s="2"/>
      <c r="E8" s="2"/>
      <c r="F8" s="2"/>
      <c r="G8" s="2"/>
      <c r="H8" s="2"/>
      <c r="I8" s="2"/>
      <c r="J8" s="2"/>
      <c r="K8" s="2"/>
      <c r="L8" s="2">
        <f t="shared" si="7"/>
        <v>0</v>
      </c>
      <c r="M8" s="2">
        <f t="shared" si="3"/>
        <v>1</v>
      </c>
      <c r="N8" s="2">
        <f t="shared" si="4"/>
        <v>0</v>
      </c>
      <c r="O8" s="2">
        <f t="shared" si="5"/>
        <v>0</v>
      </c>
      <c r="P8" s="35">
        <f t="shared" si="6"/>
        <v>0</v>
      </c>
      <c r="Q8" s="35">
        <f t="shared" si="8"/>
        <v>0</v>
      </c>
      <c r="R8" s="32">
        <f t="shared" si="9"/>
        <v>0</v>
      </c>
      <c r="S8" s="17"/>
    </row>
    <row r="9" spans="1:20" ht="36.9" customHeight="1" x14ac:dyDescent="0.3">
      <c r="A9" s="11" t="s">
        <v>37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3"/>
      <c r="O9" s="3"/>
      <c r="P9" s="14"/>
      <c r="Q9" s="14"/>
      <c r="R9" s="16"/>
      <c r="S9" s="17"/>
      <c r="T9" s="17"/>
    </row>
    <row r="10" spans="1:20" ht="36.9" customHeight="1" x14ac:dyDescent="0.3">
      <c r="A10" s="4"/>
      <c r="B10" s="4"/>
      <c r="C10" s="10" t="s">
        <v>30</v>
      </c>
      <c r="D10" s="10"/>
      <c r="E10" s="10"/>
      <c r="F10" s="4"/>
      <c r="G10" s="4"/>
      <c r="H10" s="4"/>
      <c r="I10" s="4"/>
      <c r="J10" s="4"/>
      <c r="K10" s="4"/>
      <c r="L10" s="4"/>
      <c r="M10" s="4"/>
      <c r="N10" s="3"/>
      <c r="O10" s="3"/>
      <c r="P10" s="14"/>
      <c r="Q10" s="14"/>
      <c r="R10" s="15"/>
    </row>
    <row r="11" spans="1:20" ht="36.9" customHeight="1" x14ac:dyDescent="0.3">
      <c r="A11" s="20" t="s">
        <v>228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</row>
    <row r="12" spans="1:20" ht="36.9" customHeight="1" x14ac:dyDescent="0.3"/>
    <row r="13" spans="1:20" ht="36.9" customHeight="1" x14ac:dyDescent="0.3"/>
    <row r="14" spans="1:20" ht="36.9" customHeight="1" x14ac:dyDescent="0.3"/>
    <row r="15" spans="1:20" ht="36.9" customHeight="1" x14ac:dyDescent="0.3"/>
  </sheetData>
  <sortState xmlns:xlrd2="http://schemas.microsoft.com/office/spreadsheetml/2017/richdata2" ref="A4:C6">
    <sortCondition ref="A3"/>
  </sortState>
  <mergeCells count="4">
    <mergeCell ref="A11:R11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6"/>
  <sheetViews>
    <sheetView zoomScale="83" zoomScaleNormal="100" workbookViewId="0">
      <selection activeCell="AA11" sqref="AA11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10" width="7.44140625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77734375" style="1" customWidth="1"/>
    <col min="16" max="16" width="9.21875" style="6" customWidth="1"/>
    <col min="17" max="17" width="8.5546875" style="6" customWidth="1"/>
    <col min="18" max="18" width="13.33203125" style="1" customWidth="1"/>
    <col min="19" max="16384" width="9" style="1"/>
  </cols>
  <sheetData>
    <row r="1" spans="1:19" ht="20.100000000000001" customHeight="1" x14ac:dyDescent="0.3">
      <c r="A1" s="26" t="s">
        <v>229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19" ht="20.100000000000001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86</v>
      </c>
      <c r="I3" s="9" t="s">
        <v>9</v>
      </c>
      <c r="J3" s="5" t="s">
        <v>222</v>
      </c>
      <c r="K3" s="9" t="s">
        <v>10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6" t="s">
        <v>17</v>
      </c>
    </row>
    <row r="4" spans="1:19" ht="35.1" customHeight="1" x14ac:dyDescent="0.3">
      <c r="A4" s="2">
        <v>1</v>
      </c>
      <c r="B4" s="31" t="s">
        <v>92</v>
      </c>
      <c r="C4" s="31" t="s">
        <v>19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RANK(L4,$L$4:$L$6)</f>
        <v>1</v>
      </c>
      <c r="N4" s="2">
        <f>MAX(D4:H4)</f>
        <v>0</v>
      </c>
      <c r="O4" s="2">
        <f>MIN(D4:H4)</f>
        <v>0</v>
      </c>
      <c r="P4" s="35">
        <f>SUM(I4-N4-O4)</f>
        <v>0</v>
      </c>
      <c r="Q4" s="35">
        <f>AVERAGE(N4:O4)</f>
        <v>0</v>
      </c>
      <c r="R4" s="32">
        <f>L4-Q4</f>
        <v>0</v>
      </c>
      <c r="S4" s="17"/>
    </row>
    <row r="5" spans="1:19" ht="35.1" customHeight="1" x14ac:dyDescent="0.3">
      <c r="A5" s="2">
        <v>2</v>
      </c>
      <c r="B5" s="31" t="s">
        <v>93</v>
      </c>
      <c r="C5" s="31" t="s">
        <v>24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 t="shared" ref="M5:M6" si="1">RANK(L5,$L$4:$L$6)</f>
        <v>1</v>
      </c>
      <c r="N5" s="2">
        <f>MAX(D5:H5)</f>
        <v>0</v>
      </c>
      <c r="O5" s="2">
        <f>MIN(D5:H5)</f>
        <v>0</v>
      </c>
      <c r="P5" s="35">
        <f>SUM(I5-N5-O5)</f>
        <v>0</v>
      </c>
      <c r="Q5" s="35">
        <f t="shared" ref="Q5:Q6" si="2">AVERAGE(N5:O5)</f>
        <v>0</v>
      </c>
      <c r="R5" s="33">
        <f t="shared" ref="R5:R6" si="3">L5-Q5</f>
        <v>0</v>
      </c>
      <c r="S5" s="17"/>
    </row>
    <row r="6" spans="1:19" ht="35.1" customHeight="1" x14ac:dyDescent="0.3">
      <c r="A6" s="2">
        <v>3</v>
      </c>
      <c r="B6" s="31" t="s">
        <v>91</v>
      </c>
      <c r="C6" s="31" t="s">
        <v>71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 t="shared" si="1"/>
        <v>1</v>
      </c>
      <c r="N6" s="2">
        <f t="shared" ref="N6:N7" si="4">MAX(D6:H6)</f>
        <v>0</v>
      </c>
      <c r="O6" s="2">
        <f t="shared" ref="O6:O7" si="5">MIN(D6:H6)</f>
        <v>0</v>
      </c>
      <c r="P6" s="35">
        <f t="shared" ref="P6:P7" si="6">SUM(I6-N6-O6)</f>
        <v>0</v>
      </c>
      <c r="Q6" s="35">
        <f t="shared" si="2"/>
        <v>0</v>
      </c>
      <c r="R6" s="32">
        <f t="shared" si="3"/>
        <v>0</v>
      </c>
      <c r="S6" s="17"/>
    </row>
    <row r="7" spans="1:19" ht="35.1" customHeight="1" x14ac:dyDescent="0.3">
      <c r="A7" s="2">
        <v>4</v>
      </c>
      <c r="B7" s="31" t="s">
        <v>96</v>
      </c>
      <c r="C7" s="31" t="s">
        <v>77</v>
      </c>
      <c r="D7" s="2"/>
      <c r="E7" s="2"/>
      <c r="F7" s="2"/>
      <c r="G7" s="2"/>
      <c r="H7" s="2"/>
      <c r="I7" s="2"/>
      <c r="J7" s="2"/>
      <c r="K7" s="2"/>
      <c r="L7" s="2">
        <f t="shared" ref="L7:L13" si="7">SUM(J7:K7)</f>
        <v>0</v>
      </c>
      <c r="M7" s="2">
        <f t="shared" ref="M7:M13" si="8">RANK(L7,$L$4:$L$6)</f>
        <v>1</v>
      </c>
      <c r="N7" s="2">
        <f t="shared" si="4"/>
        <v>0</v>
      </c>
      <c r="O7" s="2">
        <f t="shared" si="5"/>
        <v>0</v>
      </c>
      <c r="P7" s="35">
        <f t="shared" si="6"/>
        <v>0</v>
      </c>
      <c r="Q7" s="35">
        <f t="shared" ref="Q7:Q13" si="9">AVERAGE(N7:O7)</f>
        <v>0</v>
      </c>
      <c r="R7" s="33">
        <f t="shared" ref="R7:R13" si="10">L7-Q7</f>
        <v>0</v>
      </c>
      <c r="S7" s="17"/>
    </row>
    <row r="8" spans="1:19" ht="35.1" customHeight="1" x14ac:dyDescent="0.3">
      <c r="A8" s="2">
        <v>5</v>
      </c>
      <c r="B8" s="31" t="s">
        <v>89</v>
      </c>
      <c r="C8" s="31" t="s">
        <v>71</v>
      </c>
      <c r="D8" s="2"/>
      <c r="E8" s="2"/>
      <c r="F8" s="2"/>
      <c r="G8" s="2"/>
      <c r="H8" s="2"/>
      <c r="I8" s="2"/>
      <c r="J8" s="2"/>
      <c r="K8" s="2"/>
      <c r="L8" s="2">
        <f t="shared" si="7"/>
        <v>0</v>
      </c>
      <c r="M8" s="2">
        <f t="shared" si="8"/>
        <v>1</v>
      </c>
      <c r="N8" s="2">
        <f t="shared" ref="N8:N13" si="11">MAX(D8:H8)</f>
        <v>0</v>
      </c>
      <c r="O8" s="2">
        <f t="shared" ref="O8:O13" si="12">MIN(D8:H8)</f>
        <v>0</v>
      </c>
      <c r="P8" s="35">
        <f t="shared" ref="P8:P13" si="13">SUM(I8-N8-O8)</f>
        <v>0</v>
      </c>
      <c r="Q8" s="35">
        <f t="shared" si="9"/>
        <v>0</v>
      </c>
      <c r="R8" s="32">
        <f t="shared" si="10"/>
        <v>0</v>
      </c>
      <c r="S8" s="17"/>
    </row>
    <row r="9" spans="1:19" ht="35.1" customHeight="1" x14ac:dyDescent="0.3">
      <c r="A9" s="2">
        <v>6</v>
      </c>
      <c r="B9" s="31" t="s">
        <v>90</v>
      </c>
      <c r="C9" s="31" t="s">
        <v>71</v>
      </c>
      <c r="D9" s="2"/>
      <c r="E9" s="2"/>
      <c r="F9" s="2"/>
      <c r="G9" s="2"/>
      <c r="H9" s="2"/>
      <c r="I9" s="2"/>
      <c r="J9" s="2"/>
      <c r="K9" s="2"/>
      <c r="L9" s="2">
        <f t="shared" si="7"/>
        <v>0</v>
      </c>
      <c r="M9" s="2">
        <f t="shared" si="8"/>
        <v>1</v>
      </c>
      <c r="N9" s="2">
        <f t="shared" si="11"/>
        <v>0</v>
      </c>
      <c r="O9" s="2">
        <f t="shared" si="12"/>
        <v>0</v>
      </c>
      <c r="P9" s="35">
        <f t="shared" si="13"/>
        <v>0</v>
      </c>
      <c r="Q9" s="35">
        <f t="shared" si="9"/>
        <v>0</v>
      </c>
      <c r="R9" s="33">
        <f t="shared" si="10"/>
        <v>0</v>
      </c>
      <c r="S9" s="17"/>
    </row>
    <row r="10" spans="1:19" ht="35.1" customHeight="1" x14ac:dyDescent="0.3">
      <c r="A10" s="2">
        <v>7</v>
      </c>
      <c r="B10" s="31" t="s">
        <v>88</v>
      </c>
      <c r="C10" s="31" t="s">
        <v>19</v>
      </c>
      <c r="D10" s="2"/>
      <c r="E10" s="2"/>
      <c r="F10" s="2"/>
      <c r="G10" s="2"/>
      <c r="H10" s="2"/>
      <c r="I10" s="2"/>
      <c r="J10" s="2"/>
      <c r="K10" s="2"/>
      <c r="L10" s="2">
        <f t="shared" si="7"/>
        <v>0</v>
      </c>
      <c r="M10" s="2">
        <f t="shared" si="8"/>
        <v>1</v>
      </c>
      <c r="N10" s="2">
        <f t="shared" si="11"/>
        <v>0</v>
      </c>
      <c r="O10" s="2">
        <f t="shared" si="12"/>
        <v>0</v>
      </c>
      <c r="P10" s="35">
        <f t="shared" si="13"/>
        <v>0</v>
      </c>
      <c r="Q10" s="35">
        <f t="shared" si="9"/>
        <v>0</v>
      </c>
      <c r="R10" s="32">
        <f t="shared" si="10"/>
        <v>0</v>
      </c>
    </row>
    <row r="11" spans="1:19" ht="35.1" customHeight="1" x14ac:dyDescent="0.3">
      <c r="A11" s="2">
        <v>8</v>
      </c>
      <c r="B11" s="31" t="s">
        <v>94</v>
      </c>
      <c r="C11" s="31" t="s">
        <v>24</v>
      </c>
      <c r="D11" s="2"/>
      <c r="E11" s="2"/>
      <c r="F11" s="2"/>
      <c r="G11" s="2"/>
      <c r="H11" s="2"/>
      <c r="I11" s="2"/>
      <c r="J11" s="2"/>
      <c r="K11" s="2"/>
      <c r="L11" s="2">
        <f t="shared" si="7"/>
        <v>0</v>
      </c>
      <c r="M11" s="2">
        <f t="shared" si="8"/>
        <v>1</v>
      </c>
      <c r="N11" s="2">
        <f t="shared" si="11"/>
        <v>0</v>
      </c>
      <c r="O11" s="2">
        <f t="shared" si="12"/>
        <v>0</v>
      </c>
      <c r="P11" s="35">
        <f t="shared" si="13"/>
        <v>0</v>
      </c>
      <c r="Q11" s="35">
        <f t="shared" si="9"/>
        <v>0</v>
      </c>
      <c r="R11" s="33">
        <f t="shared" si="10"/>
        <v>0</v>
      </c>
    </row>
    <row r="12" spans="1:19" ht="35.1" customHeight="1" x14ac:dyDescent="0.3">
      <c r="A12" s="2">
        <v>9</v>
      </c>
      <c r="B12" s="31" t="s">
        <v>87</v>
      </c>
      <c r="C12" s="31" t="s">
        <v>19</v>
      </c>
      <c r="D12" s="2"/>
      <c r="E12" s="2"/>
      <c r="F12" s="2"/>
      <c r="G12" s="2"/>
      <c r="H12" s="2"/>
      <c r="I12" s="2"/>
      <c r="J12" s="2"/>
      <c r="K12" s="2"/>
      <c r="L12" s="2">
        <f t="shared" si="7"/>
        <v>0</v>
      </c>
      <c r="M12" s="2">
        <f t="shared" si="8"/>
        <v>1</v>
      </c>
      <c r="N12" s="2">
        <f t="shared" si="11"/>
        <v>0</v>
      </c>
      <c r="O12" s="2">
        <f t="shared" si="12"/>
        <v>0</v>
      </c>
      <c r="P12" s="35">
        <f t="shared" si="13"/>
        <v>0</v>
      </c>
      <c r="Q12" s="35">
        <f t="shared" si="9"/>
        <v>0</v>
      </c>
      <c r="R12" s="32">
        <f t="shared" si="10"/>
        <v>0</v>
      </c>
    </row>
    <row r="13" spans="1:19" ht="35.1" customHeight="1" x14ac:dyDescent="0.3">
      <c r="A13" s="2">
        <v>10</v>
      </c>
      <c r="B13" s="31" t="s">
        <v>95</v>
      </c>
      <c r="C13" s="31" t="s">
        <v>24</v>
      </c>
      <c r="D13" s="2"/>
      <c r="E13" s="2"/>
      <c r="F13" s="2"/>
      <c r="G13" s="2"/>
      <c r="H13" s="2"/>
      <c r="I13" s="2"/>
      <c r="J13" s="2"/>
      <c r="K13" s="2"/>
      <c r="L13" s="2">
        <f t="shared" si="7"/>
        <v>0</v>
      </c>
      <c r="M13" s="2">
        <f t="shared" si="8"/>
        <v>1</v>
      </c>
      <c r="N13" s="2">
        <f t="shared" si="11"/>
        <v>0</v>
      </c>
      <c r="O13" s="2">
        <f t="shared" si="12"/>
        <v>0</v>
      </c>
      <c r="P13" s="35">
        <f t="shared" si="13"/>
        <v>0</v>
      </c>
      <c r="Q13" s="35">
        <f t="shared" si="9"/>
        <v>0</v>
      </c>
      <c r="R13" s="33">
        <f t="shared" si="10"/>
        <v>0</v>
      </c>
    </row>
    <row r="14" spans="1:19" ht="31.5" customHeight="1" x14ac:dyDescent="0.3">
      <c r="A14" s="11" t="s">
        <v>52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9" ht="36.9" customHeight="1" x14ac:dyDescent="0.3">
      <c r="A15" s="4"/>
      <c r="B15" s="4"/>
      <c r="C15" s="21" t="s">
        <v>30</v>
      </c>
      <c r="D15" s="21"/>
      <c r="E15" s="21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9" ht="36.9" customHeight="1" x14ac:dyDescent="0.3">
      <c r="A16" s="20" t="s">
        <v>53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</row>
  </sheetData>
  <sortState xmlns:xlrd2="http://schemas.microsoft.com/office/spreadsheetml/2017/richdata2" ref="A4:C7">
    <sortCondition ref="A3"/>
  </sortState>
  <mergeCells count="5">
    <mergeCell ref="A16:R16"/>
    <mergeCell ref="A1:M2"/>
    <mergeCell ref="N2:P2"/>
    <mergeCell ref="Q2:R2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8"/>
  <sheetViews>
    <sheetView zoomScale="72" zoomScaleNormal="100" workbookViewId="0">
      <selection activeCell="Q8" sqref="Q8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" style="1" customWidth="1"/>
    <col min="11" max="11" width="10.21875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88671875" style="1" customWidth="1"/>
    <col min="16" max="16" width="9.6640625" style="6" customWidth="1"/>
    <col min="17" max="17" width="9" style="6" customWidth="1"/>
    <col min="18" max="18" width="11.88671875" style="1" customWidth="1"/>
    <col min="19" max="16384" width="9" style="1"/>
  </cols>
  <sheetData>
    <row r="1" spans="1:19" ht="27.6" customHeight="1" x14ac:dyDescent="0.3">
      <c r="A1" s="26" t="s">
        <v>230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19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10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9" ht="30" customHeight="1" x14ac:dyDescent="0.3">
      <c r="A4" s="2">
        <v>1</v>
      </c>
      <c r="B4" s="31" t="s">
        <v>104</v>
      </c>
      <c r="C4" s="31" t="s">
        <v>24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RANK(L4,$L$4:$L$5)</f>
        <v>1</v>
      </c>
      <c r="N4" s="2">
        <f t="shared" ref="N4:N5" si="0">MAX(D4:H4)</f>
        <v>0</v>
      </c>
      <c r="O4" s="2">
        <f t="shared" ref="O4:O5" si="1">MIN(D4:H4)</f>
        <v>0</v>
      </c>
      <c r="P4" s="35">
        <f t="shared" ref="P4:P5" si="2">SUM(I4-N4-O4)</f>
        <v>0</v>
      </c>
      <c r="Q4" s="35">
        <f>AVERAGE(N4:O4)</f>
        <v>0</v>
      </c>
      <c r="R4" s="32">
        <f>L4-Q4</f>
        <v>0</v>
      </c>
      <c r="S4" s="17"/>
    </row>
    <row r="5" spans="1:19" ht="30" customHeight="1" x14ac:dyDescent="0.3">
      <c r="A5" s="2">
        <v>2</v>
      </c>
      <c r="B5" s="31" t="s">
        <v>105</v>
      </c>
      <c r="C5" s="31" t="s">
        <v>106</v>
      </c>
      <c r="D5" s="2"/>
      <c r="E5" s="2"/>
      <c r="F5" s="2"/>
      <c r="G5" s="2"/>
      <c r="H5" s="2"/>
      <c r="I5" s="2"/>
      <c r="J5" s="2"/>
      <c r="K5" s="2"/>
      <c r="L5" s="2">
        <f t="shared" ref="L5" si="3">SUM(J5:K5)</f>
        <v>0</v>
      </c>
      <c r="M5" s="2">
        <f>RANK(L5,$L$4:$L$5)</f>
        <v>1</v>
      </c>
      <c r="N5" s="2">
        <f t="shared" si="0"/>
        <v>0</v>
      </c>
      <c r="O5" s="2">
        <f t="shared" si="1"/>
        <v>0</v>
      </c>
      <c r="P5" s="35">
        <f t="shared" si="2"/>
        <v>0</v>
      </c>
      <c r="Q5" s="35">
        <f t="shared" ref="Q5" si="4">AVERAGE(N5:O5)</f>
        <v>0</v>
      </c>
      <c r="R5" s="33">
        <f t="shared" ref="R5" si="5">L5-Q5</f>
        <v>0</v>
      </c>
      <c r="S5" s="17"/>
    </row>
    <row r="6" spans="1:19" ht="30" customHeight="1" x14ac:dyDescent="0.3">
      <c r="A6" s="2">
        <v>3</v>
      </c>
      <c r="B6" s="31" t="s">
        <v>109</v>
      </c>
      <c r="C6" s="31" t="s">
        <v>77</v>
      </c>
      <c r="D6" s="2"/>
      <c r="E6" s="2"/>
      <c r="F6" s="2"/>
      <c r="G6" s="2"/>
      <c r="H6" s="2"/>
      <c r="I6" s="2"/>
      <c r="J6" s="2"/>
      <c r="K6" s="2"/>
      <c r="L6" s="2">
        <f t="shared" ref="L6:L9" si="6">SUM(J6:K6)</f>
        <v>0</v>
      </c>
      <c r="M6" s="2">
        <f t="shared" ref="M6:M15" si="7">RANK(L6,$L$4:$L$5)</f>
        <v>1</v>
      </c>
      <c r="N6" s="2">
        <f t="shared" ref="N6:N9" si="8">MAX(D6:H6)</f>
        <v>0</v>
      </c>
      <c r="O6" s="2">
        <f t="shared" ref="O6:O9" si="9">MIN(D6:H6)</f>
        <v>0</v>
      </c>
      <c r="P6" s="35">
        <f t="shared" ref="P6:P9" si="10">SUM(I6-N6-O6)</f>
        <v>0</v>
      </c>
      <c r="Q6" s="35">
        <f t="shared" ref="Q6:Q9" si="11">AVERAGE(N6:O6)</f>
        <v>0</v>
      </c>
      <c r="R6" s="33">
        <f t="shared" ref="R6:R9" si="12">L6-Q6</f>
        <v>0</v>
      </c>
      <c r="S6" s="17"/>
    </row>
    <row r="7" spans="1:19" ht="30" customHeight="1" x14ac:dyDescent="0.3">
      <c r="A7" s="2">
        <v>4</v>
      </c>
      <c r="B7" s="31" t="s">
        <v>110</v>
      </c>
      <c r="C7" s="31" t="s">
        <v>66</v>
      </c>
      <c r="D7" s="2"/>
      <c r="E7" s="2"/>
      <c r="F7" s="2"/>
      <c r="G7" s="2"/>
      <c r="H7" s="2"/>
      <c r="I7" s="2"/>
      <c r="J7" s="2"/>
      <c r="K7" s="2"/>
      <c r="L7" s="2">
        <f t="shared" si="6"/>
        <v>0</v>
      </c>
      <c r="M7" s="2">
        <f t="shared" si="7"/>
        <v>1</v>
      </c>
      <c r="N7" s="2">
        <f t="shared" si="8"/>
        <v>0</v>
      </c>
      <c r="O7" s="2">
        <f t="shared" si="9"/>
        <v>0</v>
      </c>
      <c r="P7" s="35">
        <f t="shared" si="10"/>
        <v>0</v>
      </c>
      <c r="Q7" s="35">
        <f t="shared" si="11"/>
        <v>0</v>
      </c>
      <c r="R7" s="33">
        <f t="shared" si="12"/>
        <v>0</v>
      </c>
      <c r="S7" s="17"/>
    </row>
    <row r="8" spans="1:19" ht="30" customHeight="1" x14ac:dyDescent="0.3">
      <c r="A8" s="2">
        <v>5</v>
      </c>
      <c r="B8" s="31" t="s">
        <v>99</v>
      </c>
      <c r="C8" s="31" t="s">
        <v>71</v>
      </c>
      <c r="D8" s="2"/>
      <c r="E8" s="2"/>
      <c r="F8" s="2"/>
      <c r="G8" s="2"/>
      <c r="H8" s="2"/>
      <c r="I8" s="2"/>
      <c r="J8" s="2"/>
      <c r="K8" s="2"/>
      <c r="L8" s="2">
        <f t="shared" si="6"/>
        <v>0</v>
      </c>
      <c r="M8" s="2">
        <f t="shared" si="7"/>
        <v>1</v>
      </c>
      <c r="N8" s="2">
        <f t="shared" si="8"/>
        <v>0</v>
      </c>
      <c r="O8" s="2">
        <f t="shared" si="9"/>
        <v>0</v>
      </c>
      <c r="P8" s="35">
        <f t="shared" si="10"/>
        <v>0</v>
      </c>
      <c r="Q8" s="35">
        <f t="shared" si="11"/>
        <v>0</v>
      </c>
      <c r="R8" s="33">
        <f t="shared" si="12"/>
        <v>0</v>
      </c>
      <c r="S8" s="17"/>
    </row>
    <row r="9" spans="1:19" ht="30" customHeight="1" x14ac:dyDescent="0.3">
      <c r="A9" s="2">
        <v>6</v>
      </c>
      <c r="B9" s="31" t="s">
        <v>100</v>
      </c>
      <c r="C9" s="37" t="s">
        <v>101</v>
      </c>
      <c r="D9" s="2"/>
      <c r="E9" s="2"/>
      <c r="F9" s="2"/>
      <c r="G9" s="2"/>
      <c r="H9" s="2"/>
      <c r="I9" s="2"/>
      <c r="J9" s="2"/>
      <c r="K9" s="2"/>
      <c r="L9" s="2">
        <f t="shared" si="6"/>
        <v>0</v>
      </c>
      <c r="M9" s="2">
        <f t="shared" si="7"/>
        <v>1</v>
      </c>
      <c r="N9" s="2">
        <f t="shared" si="8"/>
        <v>0</v>
      </c>
      <c r="O9" s="2">
        <f t="shared" si="9"/>
        <v>0</v>
      </c>
      <c r="P9" s="35">
        <f t="shared" si="10"/>
        <v>0</v>
      </c>
      <c r="Q9" s="35">
        <f t="shared" si="11"/>
        <v>0</v>
      </c>
      <c r="R9" s="33">
        <f t="shared" si="12"/>
        <v>0</v>
      </c>
      <c r="S9" s="17"/>
    </row>
    <row r="10" spans="1:19" ht="30" customHeight="1" x14ac:dyDescent="0.3">
      <c r="A10" s="2">
        <v>7</v>
      </c>
      <c r="B10" s="31" t="s">
        <v>107</v>
      </c>
      <c r="C10" s="31" t="s">
        <v>77</v>
      </c>
      <c r="D10" s="2"/>
      <c r="E10" s="2"/>
      <c r="F10" s="2"/>
      <c r="G10" s="2"/>
      <c r="H10" s="2"/>
      <c r="I10" s="2"/>
      <c r="J10" s="2"/>
      <c r="K10" s="2"/>
      <c r="L10" s="2">
        <f t="shared" ref="L10:L15" si="13">SUM(J10:K10)</f>
        <v>0</v>
      </c>
      <c r="M10" s="2">
        <f t="shared" si="7"/>
        <v>1</v>
      </c>
      <c r="N10" s="2">
        <f t="shared" ref="N10:N15" si="14">MAX(D10:H10)</f>
        <v>0</v>
      </c>
      <c r="O10" s="2">
        <f t="shared" ref="O10:O15" si="15">MIN(D10:H10)</f>
        <v>0</v>
      </c>
      <c r="P10" s="35">
        <f t="shared" ref="P10:P15" si="16">SUM(I10-N10-O10)</f>
        <v>0</v>
      </c>
      <c r="Q10" s="35">
        <f t="shared" ref="Q10:Q15" si="17">AVERAGE(N10:O10)</f>
        <v>0</v>
      </c>
      <c r="R10" s="33">
        <f t="shared" ref="R10:R15" si="18">L10-Q10</f>
        <v>0</v>
      </c>
      <c r="S10" s="17"/>
    </row>
    <row r="11" spans="1:19" ht="30" customHeight="1" x14ac:dyDescent="0.3">
      <c r="A11" s="2">
        <v>8</v>
      </c>
      <c r="B11" s="31" t="s">
        <v>108</v>
      </c>
      <c r="C11" s="31" t="s">
        <v>77</v>
      </c>
      <c r="D11" s="2"/>
      <c r="E11" s="2"/>
      <c r="F11" s="2"/>
      <c r="G11" s="2"/>
      <c r="H11" s="2"/>
      <c r="I11" s="2"/>
      <c r="J11" s="2"/>
      <c r="K11" s="2"/>
      <c r="L11" s="2">
        <f t="shared" si="13"/>
        <v>0</v>
      </c>
      <c r="M11" s="2">
        <f t="shared" si="7"/>
        <v>1</v>
      </c>
      <c r="N11" s="2">
        <f t="shared" si="14"/>
        <v>0</v>
      </c>
      <c r="O11" s="2">
        <f t="shared" si="15"/>
        <v>0</v>
      </c>
      <c r="P11" s="35">
        <f t="shared" si="16"/>
        <v>0</v>
      </c>
      <c r="Q11" s="35">
        <f t="shared" si="17"/>
        <v>0</v>
      </c>
      <c r="R11" s="33">
        <f t="shared" si="18"/>
        <v>0</v>
      </c>
      <c r="S11" s="17"/>
    </row>
    <row r="12" spans="1:19" ht="30" customHeight="1" x14ac:dyDescent="0.3">
      <c r="A12" s="2">
        <v>9</v>
      </c>
      <c r="B12" s="31" t="s">
        <v>97</v>
      </c>
      <c r="C12" s="31" t="s">
        <v>19</v>
      </c>
      <c r="D12" s="2"/>
      <c r="E12" s="2"/>
      <c r="F12" s="2"/>
      <c r="G12" s="2"/>
      <c r="H12" s="2"/>
      <c r="I12" s="2"/>
      <c r="J12" s="2"/>
      <c r="K12" s="2"/>
      <c r="L12" s="2">
        <f t="shared" si="13"/>
        <v>0</v>
      </c>
      <c r="M12" s="2">
        <f t="shared" si="7"/>
        <v>1</v>
      </c>
      <c r="N12" s="2">
        <f t="shared" si="14"/>
        <v>0</v>
      </c>
      <c r="O12" s="2">
        <f t="shared" si="15"/>
        <v>0</v>
      </c>
      <c r="P12" s="35">
        <f t="shared" si="16"/>
        <v>0</v>
      </c>
      <c r="Q12" s="35">
        <f t="shared" si="17"/>
        <v>0</v>
      </c>
      <c r="R12" s="33">
        <f t="shared" si="18"/>
        <v>0</v>
      </c>
    </row>
    <row r="13" spans="1:19" ht="30" customHeight="1" x14ac:dyDescent="0.3">
      <c r="A13" s="2">
        <v>10</v>
      </c>
      <c r="B13" s="31" t="s">
        <v>98</v>
      </c>
      <c r="C13" s="31" t="s">
        <v>71</v>
      </c>
      <c r="D13" s="2"/>
      <c r="E13" s="2"/>
      <c r="F13" s="2"/>
      <c r="G13" s="2"/>
      <c r="H13" s="2"/>
      <c r="I13" s="2"/>
      <c r="J13" s="2"/>
      <c r="K13" s="2"/>
      <c r="L13" s="2">
        <f t="shared" si="13"/>
        <v>0</v>
      </c>
      <c r="M13" s="2">
        <f t="shared" si="7"/>
        <v>1</v>
      </c>
      <c r="N13" s="2">
        <f t="shared" si="14"/>
        <v>0</v>
      </c>
      <c r="O13" s="2">
        <f t="shared" si="15"/>
        <v>0</v>
      </c>
      <c r="P13" s="35">
        <f t="shared" si="16"/>
        <v>0</v>
      </c>
      <c r="Q13" s="35">
        <f t="shared" si="17"/>
        <v>0</v>
      </c>
      <c r="R13" s="33">
        <f t="shared" si="18"/>
        <v>0</v>
      </c>
    </row>
    <row r="14" spans="1:19" ht="30" customHeight="1" x14ac:dyDescent="0.3">
      <c r="A14" s="2">
        <v>11</v>
      </c>
      <c r="B14" s="31" t="s">
        <v>102</v>
      </c>
      <c r="C14" s="31" t="s">
        <v>101</v>
      </c>
      <c r="D14" s="2"/>
      <c r="E14" s="2"/>
      <c r="F14" s="2"/>
      <c r="G14" s="2"/>
      <c r="H14" s="2"/>
      <c r="I14" s="2"/>
      <c r="J14" s="2"/>
      <c r="K14" s="2"/>
      <c r="L14" s="2">
        <f t="shared" si="13"/>
        <v>0</v>
      </c>
      <c r="M14" s="2">
        <f t="shared" si="7"/>
        <v>1</v>
      </c>
      <c r="N14" s="2">
        <f t="shared" si="14"/>
        <v>0</v>
      </c>
      <c r="O14" s="2">
        <f t="shared" si="15"/>
        <v>0</v>
      </c>
      <c r="P14" s="35">
        <f t="shared" si="16"/>
        <v>0</v>
      </c>
      <c r="Q14" s="35">
        <f t="shared" si="17"/>
        <v>0</v>
      </c>
      <c r="R14" s="33">
        <f t="shared" si="18"/>
        <v>0</v>
      </c>
    </row>
    <row r="15" spans="1:19" ht="30" customHeight="1" x14ac:dyDescent="0.3">
      <c r="A15" s="2">
        <v>12</v>
      </c>
      <c r="B15" s="31" t="s">
        <v>103</v>
      </c>
      <c r="C15" s="31" t="s">
        <v>24</v>
      </c>
      <c r="D15" s="2"/>
      <c r="E15" s="2"/>
      <c r="F15" s="2"/>
      <c r="G15" s="2"/>
      <c r="H15" s="2"/>
      <c r="I15" s="2"/>
      <c r="J15" s="2"/>
      <c r="K15" s="2"/>
      <c r="L15" s="2">
        <f t="shared" si="13"/>
        <v>0</v>
      </c>
      <c r="M15" s="2">
        <f t="shared" si="7"/>
        <v>1</v>
      </c>
      <c r="N15" s="2">
        <f t="shared" si="14"/>
        <v>0</v>
      </c>
      <c r="O15" s="2">
        <f t="shared" si="15"/>
        <v>0</v>
      </c>
      <c r="P15" s="35">
        <f t="shared" si="16"/>
        <v>0</v>
      </c>
      <c r="Q15" s="35">
        <f t="shared" si="17"/>
        <v>0</v>
      </c>
      <c r="R15" s="33">
        <f t="shared" si="18"/>
        <v>0</v>
      </c>
    </row>
    <row r="16" spans="1:19" ht="35.25" customHeight="1" x14ac:dyDescent="0.3">
      <c r="A16" s="11" t="s">
        <v>111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R16" s="8"/>
    </row>
    <row r="17" spans="1:18" ht="35.25" customHeight="1" x14ac:dyDescent="0.3">
      <c r="A17" s="3"/>
      <c r="B17" s="21" t="s">
        <v>30</v>
      </c>
      <c r="C17" s="21"/>
      <c r="D17" s="21"/>
      <c r="P17" s="1"/>
      <c r="Q17" s="1"/>
      <c r="R17" s="7"/>
    </row>
    <row r="18" spans="1:18" ht="35.25" customHeight="1" x14ac:dyDescent="0.3">
      <c r="A18" s="20" t="s">
        <v>231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</row>
  </sheetData>
  <sortState xmlns:xlrd2="http://schemas.microsoft.com/office/spreadsheetml/2017/richdata2" ref="A4:C7">
    <sortCondition ref="A3"/>
  </sortState>
  <mergeCells count="5">
    <mergeCell ref="A18:R18"/>
    <mergeCell ref="A1:M2"/>
    <mergeCell ref="N2:P2"/>
    <mergeCell ref="Q2:R2"/>
    <mergeCell ref="B17:D1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12"/>
  <sheetViews>
    <sheetView zoomScaleNormal="100" workbookViewId="0">
      <selection activeCell="S7" sqref="S7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88671875" style="1" customWidth="1"/>
    <col min="11" max="11" width="9.5546875" style="1" customWidth="1"/>
    <col min="12" max="12" width="7.44140625" style="1" customWidth="1"/>
    <col min="13" max="13" width="6.88671875" style="1" customWidth="1"/>
    <col min="14" max="15" width="7.6640625" style="1" customWidth="1"/>
    <col min="16" max="16" width="8.88671875" style="6" customWidth="1"/>
    <col min="17" max="17" width="8.44140625" style="6" customWidth="1"/>
    <col min="18" max="18" width="12.109375" style="1" customWidth="1"/>
    <col min="19" max="16384" width="9" style="1"/>
  </cols>
  <sheetData>
    <row r="1" spans="1:20" ht="27.6" customHeight="1" x14ac:dyDescent="0.3">
      <c r="A1" s="26" t="s">
        <v>232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20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10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20" ht="36.9" customHeight="1" x14ac:dyDescent="0.3">
      <c r="A4" s="2">
        <v>1</v>
      </c>
      <c r="B4" s="31" t="s">
        <v>18</v>
      </c>
      <c r="C4" s="31" t="s">
        <v>19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RANK(L4,$L$4:$L$7)</f>
        <v>1</v>
      </c>
      <c r="N4" s="2">
        <f t="shared" ref="N4:N5" si="0">MAX(D4:H4)</f>
        <v>0</v>
      </c>
      <c r="O4" s="2">
        <f t="shared" ref="O4:O5" si="1">MIN(D4:H4)</f>
        <v>0</v>
      </c>
      <c r="P4" s="35">
        <f t="shared" ref="P4:P5" si="2">SUM(I4-N4-O4)</f>
        <v>0</v>
      </c>
      <c r="Q4" s="35">
        <f>AVERAGE(N4:O4)</f>
        <v>0</v>
      </c>
      <c r="R4" s="33">
        <f>L4-Q4</f>
        <v>0</v>
      </c>
    </row>
    <row r="5" spans="1:20" ht="36.9" customHeight="1" x14ac:dyDescent="0.3">
      <c r="A5" s="2">
        <v>2</v>
      </c>
      <c r="B5" s="31" t="s">
        <v>112</v>
      </c>
      <c r="C5" s="31" t="s">
        <v>24</v>
      </c>
      <c r="D5" s="2"/>
      <c r="E5" s="2"/>
      <c r="F5" s="2"/>
      <c r="G5" s="2"/>
      <c r="H5" s="2"/>
      <c r="I5" s="2"/>
      <c r="J5" s="2"/>
      <c r="K5" s="2"/>
      <c r="L5" s="2">
        <f>SUM(J5:K5)</f>
        <v>0</v>
      </c>
      <c r="M5" s="2">
        <f>RANK(L5,$L$4:$L$7)</f>
        <v>1</v>
      </c>
      <c r="N5" s="2">
        <f t="shared" si="0"/>
        <v>0</v>
      </c>
      <c r="O5" s="2">
        <f t="shared" si="1"/>
        <v>0</v>
      </c>
      <c r="P5" s="35">
        <f t="shared" si="2"/>
        <v>0</v>
      </c>
      <c r="Q5" s="35">
        <f>AVERAGE(N5:O5)</f>
        <v>0</v>
      </c>
      <c r="R5" s="33">
        <f>L5-Q5</f>
        <v>0</v>
      </c>
    </row>
    <row r="6" spans="1:20" ht="36.9" customHeight="1" x14ac:dyDescent="0.3">
      <c r="A6" s="24" t="s">
        <v>113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R6" s="7"/>
    </row>
    <row r="7" spans="1:20" ht="36.9" customHeight="1" x14ac:dyDescent="0.3">
      <c r="A7" s="4"/>
      <c r="B7" s="4"/>
      <c r="C7" s="21" t="s">
        <v>30</v>
      </c>
      <c r="D7" s="21"/>
      <c r="E7" s="21"/>
      <c r="F7" s="4"/>
      <c r="G7" s="4"/>
      <c r="H7" s="4"/>
      <c r="I7" s="4"/>
      <c r="J7" s="4"/>
      <c r="K7" s="4"/>
      <c r="L7" s="4"/>
      <c r="M7" s="4"/>
      <c r="N7" s="4"/>
      <c r="O7" s="4"/>
      <c r="R7" s="7"/>
    </row>
    <row r="8" spans="1:20" ht="36.9" customHeight="1" x14ac:dyDescent="0.3">
      <c r="A8" s="20" t="s">
        <v>53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17"/>
      <c r="T8" s="17"/>
    </row>
    <row r="9" spans="1:20" ht="29.25" customHeight="1" x14ac:dyDescent="0.3">
      <c r="R9" s="7"/>
      <c r="S9" s="17"/>
      <c r="T9" s="17"/>
    </row>
    <row r="10" spans="1:20" ht="36.9" customHeight="1" x14ac:dyDescent="0.3"/>
    <row r="11" spans="1:20" ht="36.9" customHeight="1" x14ac:dyDescent="0.3"/>
    <row r="12" spans="1:20" ht="51" customHeight="1" x14ac:dyDescent="0.3"/>
  </sheetData>
  <sortState xmlns:xlrd2="http://schemas.microsoft.com/office/spreadsheetml/2017/richdata2" ref="A4:C7">
    <sortCondition ref="A3"/>
  </sortState>
  <mergeCells count="6">
    <mergeCell ref="A6:O6"/>
    <mergeCell ref="C7:E7"/>
    <mergeCell ref="A8:R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20"/>
  <sheetViews>
    <sheetView zoomScale="80" zoomScaleNormal="80" workbookViewId="0">
      <selection activeCell="S14" sqref="S14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10" width="7.44140625" style="1" customWidth="1"/>
    <col min="11" max="11" width="9.77734375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8.21875" style="1" customWidth="1"/>
    <col min="16" max="16" width="9.77734375" style="6" customWidth="1"/>
    <col min="17" max="17" width="8.77734375" style="6" customWidth="1"/>
    <col min="18" max="18" width="12.109375" style="1" customWidth="1"/>
    <col min="19" max="16384" width="9" style="1"/>
  </cols>
  <sheetData>
    <row r="1" spans="1:18" ht="27.6" customHeight="1" x14ac:dyDescent="0.3">
      <c r="A1" s="26" t="s">
        <v>233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114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8" ht="30" customHeight="1" x14ac:dyDescent="0.3">
      <c r="A4" s="2">
        <v>1</v>
      </c>
      <c r="B4" s="31" t="s">
        <v>118</v>
      </c>
      <c r="C4" s="31" t="s">
        <v>119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RANK(L4,$L$4:$L$17)</f>
        <v>1</v>
      </c>
      <c r="N4" s="2">
        <f t="shared" ref="N4:N6" si="0">MAX(D4:H4)</f>
        <v>0</v>
      </c>
      <c r="O4" s="2">
        <f t="shared" ref="O4:O6" si="1">MIN(D4:H4)</f>
        <v>0</v>
      </c>
      <c r="P4" s="35">
        <f t="shared" ref="P4:P6" si="2">SUM(I4-N4-O4)</f>
        <v>0</v>
      </c>
      <c r="Q4" s="35">
        <f>AVERAGE(N4:O4)</f>
        <v>0</v>
      </c>
      <c r="R4" s="32">
        <f>L4-Q4</f>
        <v>0</v>
      </c>
    </row>
    <row r="5" spans="1:18" ht="30" customHeight="1" x14ac:dyDescent="0.3">
      <c r="A5" s="2">
        <v>2</v>
      </c>
      <c r="B5" s="31" t="s">
        <v>121</v>
      </c>
      <c r="C5" s="31" t="s">
        <v>66</v>
      </c>
      <c r="D5" s="2"/>
      <c r="E5" s="2"/>
      <c r="F5" s="2"/>
      <c r="G5" s="2"/>
      <c r="H5" s="2"/>
      <c r="I5" s="2"/>
      <c r="J5" s="2"/>
      <c r="K5" s="2"/>
      <c r="L5" s="2">
        <f t="shared" ref="L5" si="3">SUM(J5:K5)</f>
        <v>0</v>
      </c>
      <c r="M5" s="2">
        <f t="shared" ref="M5:M6" si="4">RANK(L5,$L$4:$L$17)</f>
        <v>1</v>
      </c>
      <c r="N5" s="2">
        <f t="shared" si="0"/>
        <v>0</v>
      </c>
      <c r="O5" s="2">
        <f t="shared" si="1"/>
        <v>0</v>
      </c>
      <c r="P5" s="35">
        <f t="shared" si="2"/>
        <v>0</v>
      </c>
      <c r="Q5" s="35">
        <f t="shared" ref="Q5" si="5">AVERAGE(N5:O5)</f>
        <v>0</v>
      </c>
      <c r="R5" s="33">
        <f t="shared" ref="R5" si="6">L5-Q5</f>
        <v>0</v>
      </c>
    </row>
    <row r="6" spans="1:18" ht="30" customHeight="1" x14ac:dyDescent="0.3">
      <c r="A6" s="2">
        <v>3</v>
      </c>
      <c r="B6" s="31" t="s">
        <v>120</v>
      </c>
      <c r="C6" s="31" t="s">
        <v>24</v>
      </c>
      <c r="D6" s="2"/>
      <c r="E6" s="2"/>
      <c r="F6" s="2"/>
      <c r="G6" s="2"/>
      <c r="H6" s="2"/>
      <c r="I6" s="2"/>
      <c r="J6" s="2"/>
      <c r="K6" s="2"/>
      <c r="L6" s="2">
        <f>SUM(J6:K6)</f>
        <v>0</v>
      </c>
      <c r="M6" s="2">
        <f t="shared" si="4"/>
        <v>1</v>
      </c>
      <c r="N6" s="2">
        <f t="shared" si="0"/>
        <v>0</v>
      </c>
      <c r="O6" s="2">
        <f t="shared" si="1"/>
        <v>0</v>
      </c>
      <c r="P6" s="35">
        <f t="shared" si="2"/>
        <v>0</v>
      </c>
      <c r="Q6" s="35">
        <f>AVERAGE(N6:O6)</f>
        <v>0</v>
      </c>
      <c r="R6" s="33">
        <f>L6-Q6</f>
        <v>0</v>
      </c>
    </row>
    <row r="7" spans="1:18" ht="30" customHeight="1" x14ac:dyDescent="0.3">
      <c r="A7" s="2">
        <v>4</v>
      </c>
      <c r="B7" s="31" t="s">
        <v>116</v>
      </c>
      <c r="C7" s="31" t="s">
        <v>19</v>
      </c>
      <c r="D7" s="2"/>
      <c r="E7" s="2"/>
      <c r="F7" s="2"/>
      <c r="G7" s="2"/>
      <c r="H7" s="2"/>
      <c r="I7" s="2"/>
      <c r="J7" s="2"/>
      <c r="K7" s="2"/>
      <c r="L7" s="2">
        <f t="shared" ref="L7:L10" si="7">SUM(J7:K7)</f>
        <v>0</v>
      </c>
      <c r="M7" s="2">
        <f t="shared" ref="M7:M10" si="8">RANK(L7,$L$4:$L$17)</f>
        <v>1</v>
      </c>
      <c r="N7" s="2">
        <f t="shared" ref="N7:N10" si="9">MAX(D7:H7)</f>
        <v>0</v>
      </c>
      <c r="O7" s="2">
        <f t="shared" ref="O7:O10" si="10">MIN(D7:H7)</f>
        <v>0</v>
      </c>
      <c r="P7" s="35">
        <f t="shared" ref="P7:P10" si="11">SUM(I7-N7-O7)</f>
        <v>0</v>
      </c>
      <c r="Q7" s="35">
        <f t="shared" ref="Q7:Q10" si="12">AVERAGE(N7:O7)</f>
        <v>0</v>
      </c>
      <c r="R7" s="33">
        <f t="shared" ref="R7:R10" si="13">L7-Q7</f>
        <v>0</v>
      </c>
    </row>
    <row r="8" spans="1:18" ht="30" customHeight="1" x14ac:dyDescent="0.3">
      <c r="A8" s="2">
        <v>5</v>
      </c>
      <c r="B8" s="31" t="s">
        <v>117</v>
      </c>
      <c r="C8" s="31" t="s">
        <v>19</v>
      </c>
      <c r="D8" s="2"/>
      <c r="E8" s="2"/>
      <c r="F8" s="2"/>
      <c r="G8" s="2"/>
      <c r="H8" s="2"/>
      <c r="I8" s="2"/>
      <c r="J8" s="2"/>
      <c r="K8" s="2"/>
      <c r="L8" s="2">
        <f t="shared" si="7"/>
        <v>0</v>
      </c>
      <c r="M8" s="2">
        <f t="shared" si="8"/>
        <v>1</v>
      </c>
      <c r="N8" s="2">
        <f t="shared" si="9"/>
        <v>0</v>
      </c>
      <c r="O8" s="2">
        <f t="shared" si="10"/>
        <v>0</v>
      </c>
      <c r="P8" s="35">
        <f t="shared" si="11"/>
        <v>0</v>
      </c>
      <c r="Q8" s="35">
        <f t="shared" si="12"/>
        <v>0</v>
      </c>
      <c r="R8" s="33">
        <f t="shared" si="13"/>
        <v>0</v>
      </c>
    </row>
    <row r="9" spans="1:18" ht="30" customHeight="1" x14ac:dyDescent="0.3">
      <c r="A9" s="2">
        <v>6</v>
      </c>
      <c r="B9" s="31" t="s">
        <v>48</v>
      </c>
      <c r="C9" s="31" t="s">
        <v>49</v>
      </c>
      <c r="D9" s="2"/>
      <c r="E9" s="2"/>
      <c r="F9" s="2"/>
      <c r="G9" s="2"/>
      <c r="H9" s="2"/>
      <c r="I9" s="2"/>
      <c r="J9" s="2"/>
      <c r="K9" s="2"/>
      <c r="L9" s="2">
        <f t="shared" si="7"/>
        <v>0</v>
      </c>
      <c r="M9" s="2">
        <f t="shared" si="8"/>
        <v>1</v>
      </c>
      <c r="N9" s="2">
        <f t="shared" si="9"/>
        <v>0</v>
      </c>
      <c r="O9" s="2">
        <f t="shared" si="10"/>
        <v>0</v>
      </c>
      <c r="P9" s="35">
        <f t="shared" si="11"/>
        <v>0</v>
      </c>
      <c r="Q9" s="35">
        <f t="shared" si="12"/>
        <v>0</v>
      </c>
      <c r="R9" s="33">
        <f t="shared" si="13"/>
        <v>0</v>
      </c>
    </row>
    <row r="10" spans="1:18" ht="30" customHeight="1" x14ac:dyDescent="0.3">
      <c r="A10" s="2">
        <v>7</v>
      </c>
      <c r="B10" s="31" t="s">
        <v>115</v>
      </c>
      <c r="C10" s="31" t="s">
        <v>19</v>
      </c>
      <c r="D10" s="2"/>
      <c r="E10" s="2"/>
      <c r="F10" s="2"/>
      <c r="G10" s="2"/>
      <c r="H10" s="2"/>
      <c r="I10" s="2"/>
      <c r="J10" s="2"/>
      <c r="K10" s="2"/>
      <c r="L10" s="2">
        <f t="shared" si="7"/>
        <v>0</v>
      </c>
      <c r="M10" s="2">
        <f t="shared" si="8"/>
        <v>1</v>
      </c>
      <c r="N10" s="2">
        <f t="shared" si="9"/>
        <v>0</v>
      </c>
      <c r="O10" s="2">
        <f t="shared" si="10"/>
        <v>0</v>
      </c>
      <c r="P10" s="35">
        <f t="shared" si="11"/>
        <v>0</v>
      </c>
      <c r="Q10" s="35">
        <f t="shared" si="12"/>
        <v>0</v>
      </c>
      <c r="R10" s="33">
        <f t="shared" si="13"/>
        <v>0</v>
      </c>
    </row>
    <row r="11" spans="1:18" ht="30" customHeight="1" x14ac:dyDescent="0.3">
      <c r="A11" s="22" t="s">
        <v>29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</row>
    <row r="12" spans="1:18" ht="30" customHeight="1" x14ac:dyDescent="0.3">
      <c r="C12" s="21" t="s">
        <v>30</v>
      </c>
      <c r="D12" s="21"/>
      <c r="E12" s="21"/>
    </row>
    <row r="13" spans="1:18" ht="30" customHeight="1" x14ac:dyDescent="0.3">
      <c r="A13" s="20" t="s">
        <v>199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</row>
    <row r="14" spans="1:18" ht="30" customHeight="1" x14ac:dyDescent="0.3"/>
    <row r="15" spans="1:18" ht="30" customHeight="1" x14ac:dyDescent="0.3"/>
    <row r="16" spans="1:18" ht="30" customHeight="1" x14ac:dyDescent="0.3"/>
    <row r="17" spans="1:18" ht="30" customHeight="1" x14ac:dyDescent="0.3">
      <c r="A17" s="3"/>
      <c r="B17" s="17"/>
      <c r="C17" s="17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R17" s="8"/>
    </row>
    <row r="18" spans="1:18" ht="30" customHeight="1" x14ac:dyDescent="0.3"/>
    <row r="19" spans="1:18" ht="30" customHeight="1" x14ac:dyDescent="0.3"/>
    <row r="20" spans="1:18" ht="30" customHeight="1" x14ac:dyDescent="0.3"/>
  </sheetData>
  <sortState xmlns:xlrd2="http://schemas.microsoft.com/office/spreadsheetml/2017/richdata2" ref="A4:C6">
    <sortCondition ref="A3"/>
  </sortState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23"/>
  <sheetViews>
    <sheetView zoomScale="74" zoomScaleNormal="74" workbookViewId="0">
      <selection activeCell="R15" sqref="R15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88671875" style="1" customWidth="1"/>
    <col min="11" max="11" width="10.4414062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109375" style="1" customWidth="1"/>
    <col min="16" max="16" width="9.33203125" style="6" customWidth="1"/>
    <col min="17" max="17" width="8.88671875" style="6" customWidth="1"/>
    <col min="18" max="18" width="13.109375" style="1" customWidth="1"/>
    <col min="19" max="16384" width="9" style="1"/>
  </cols>
  <sheetData>
    <row r="1" spans="1:18" ht="27.6" customHeight="1" x14ac:dyDescent="0.3">
      <c r="A1" s="26" t="s">
        <v>234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18" ht="24.6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114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8" ht="30" customHeight="1" x14ac:dyDescent="0.3">
      <c r="A4" s="2">
        <v>1</v>
      </c>
      <c r="B4" s="31" t="s">
        <v>58</v>
      </c>
      <c r="C4" s="31" t="s">
        <v>22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 t="shared" ref="M4:M14" si="0">RANK(L4,$L$4:$L$17)</f>
        <v>1</v>
      </c>
      <c r="N4" s="2">
        <f>MAX(D4:H4)</f>
        <v>0</v>
      </c>
      <c r="O4" s="2">
        <f>MIN(D4:H4)</f>
        <v>0</v>
      </c>
      <c r="P4" s="35">
        <f>SUM(I4-N4-O4)</f>
        <v>0</v>
      </c>
      <c r="Q4" s="35">
        <f>AVERAGE(N4:O4)</f>
        <v>0</v>
      </c>
      <c r="R4" s="32">
        <f>L4-Q4</f>
        <v>0</v>
      </c>
    </row>
    <row r="5" spans="1:18" ht="30" customHeight="1" x14ac:dyDescent="0.3">
      <c r="A5" s="2">
        <v>2</v>
      </c>
      <c r="B5" s="31" t="s">
        <v>130</v>
      </c>
      <c r="C5" s="31" t="s">
        <v>28</v>
      </c>
      <c r="D5" s="2"/>
      <c r="E5" s="2"/>
      <c r="F5" s="2"/>
      <c r="G5" s="2"/>
      <c r="H5" s="2"/>
      <c r="I5" s="2"/>
      <c r="J5" s="2"/>
      <c r="K5" s="2"/>
      <c r="L5" s="2">
        <f>SUM(J5:K5)</f>
        <v>0</v>
      </c>
      <c r="M5" s="2">
        <f t="shared" si="0"/>
        <v>1</v>
      </c>
      <c r="N5" s="2">
        <f>MAX(D5:H5)</f>
        <v>0</v>
      </c>
      <c r="O5" s="2">
        <f>MIN(D5:H5)</f>
        <v>0</v>
      </c>
      <c r="P5" s="35">
        <f>SUM(I5-N5-O5)</f>
        <v>0</v>
      </c>
      <c r="Q5" s="35">
        <f>AVERAGE(N5:O5)</f>
        <v>0</v>
      </c>
      <c r="R5" s="33">
        <f>L5-Q5</f>
        <v>0</v>
      </c>
    </row>
    <row r="6" spans="1:18" ht="30" customHeight="1" x14ac:dyDescent="0.3">
      <c r="A6" s="2">
        <v>3</v>
      </c>
      <c r="B6" s="31" t="s">
        <v>60</v>
      </c>
      <c r="C6" s="31" t="s">
        <v>24</v>
      </c>
      <c r="D6" s="2"/>
      <c r="E6" s="2"/>
      <c r="F6" s="2"/>
      <c r="G6" s="2"/>
      <c r="H6" s="2"/>
      <c r="I6" s="2"/>
      <c r="J6" s="2"/>
      <c r="K6" s="2"/>
      <c r="L6" s="2">
        <f t="shared" ref="L6:L11" si="1">SUM(J6:K6)</f>
        <v>0</v>
      </c>
      <c r="M6" s="2">
        <f t="shared" si="0"/>
        <v>1</v>
      </c>
      <c r="N6" s="2">
        <f t="shared" ref="N6:N11" si="2">MAX(D6:H6)</f>
        <v>0</v>
      </c>
      <c r="O6" s="2">
        <f t="shared" ref="O6:O11" si="3">MIN(D6:H6)</f>
        <v>0</v>
      </c>
      <c r="P6" s="35">
        <f t="shared" ref="P6:P11" si="4">SUM(I6-N6-O6)</f>
        <v>0</v>
      </c>
      <c r="Q6" s="35">
        <f t="shared" ref="Q6:Q11" si="5">AVERAGE(N6:O6)</f>
        <v>0</v>
      </c>
      <c r="R6" s="32">
        <f t="shared" ref="R6:R11" si="6">L6-Q6</f>
        <v>0</v>
      </c>
    </row>
    <row r="7" spans="1:18" ht="30" customHeight="1" x14ac:dyDescent="0.3">
      <c r="A7" s="2">
        <v>4</v>
      </c>
      <c r="B7" s="31" t="s">
        <v>131</v>
      </c>
      <c r="C7" s="31" t="s">
        <v>132</v>
      </c>
      <c r="D7" s="2"/>
      <c r="E7" s="2"/>
      <c r="F7" s="2"/>
      <c r="G7" s="2"/>
      <c r="H7" s="2"/>
      <c r="I7" s="2"/>
      <c r="J7" s="2"/>
      <c r="K7" s="2"/>
      <c r="L7" s="2">
        <f t="shared" si="1"/>
        <v>0</v>
      </c>
      <c r="M7" s="2">
        <f t="shared" si="0"/>
        <v>1</v>
      </c>
      <c r="N7" s="2">
        <f t="shared" si="2"/>
        <v>0</v>
      </c>
      <c r="O7" s="2">
        <f t="shared" si="3"/>
        <v>0</v>
      </c>
      <c r="P7" s="35">
        <f t="shared" si="4"/>
        <v>0</v>
      </c>
      <c r="Q7" s="35">
        <f t="shared" si="5"/>
        <v>0</v>
      </c>
      <c r="R7" s="33">
        <f t="shared" si="6"/>
        <v>0</v>
      </c>
    </row>
    <row r="8" spans="1:18" ht="30" customHeight="1" x14ac:dyDescent="0.3">
      <c r="A8" s="2">
        <v>5</v>
      </c>
      <c r="B8" s="31" t="s">
        <v>55</v>
      </c>
      <c r="C8" s="31" t="s">
        <v>19</v>
      </c>
      <c r="D8" s="2"/>
      <c r="E8" s="2"/>
      <c r="F8" s="2"/>
      <c r="G8" s="2"/>
      <c r="H8" s="2"/>
      <c r="I8" s="2"/>
      <c r="J8" s="2"/>
      <c r="K8" s="2"/>
      <c r="L8" s="2">
        <f t="shared" si="1"/>
        <v>0</v>
      </c>
      <c r="M8" s="2">
        <f t="shared" si="0"/>
        <v>1</v>
      </c>
      <c r="N8" s="2">
        <f t="shared" si="2"/>
        <v>0</v>
      </c>
      <c r="O8" s="2">
        <f t="shared" si="3"/>
        <v>0</v>
      </c>
      <c r="P8" s="35">
        <f t="shared" si="4"/>
        <v>0</v>
      </c>
      <c r="Q8" s="35">
        <f t="shared" si="5"/>
        <v>0</v>
      </c>
      <c r="R8" s="32">
        <f t="shared" si="6"/>
        <v>0</v>
      </c>
    </row>
    <row r="9" spans="1:18" ht="30" customHeight="1" x14ac:dyDescent="0.3">
      <c r="A9" s="2">
        <v>6</v>
      </c>
      <c r="B9" s="31" t="s">
        <v>124</v>
      </c>
      <c r="C9" s="31" t="s">
        <v>57</v>
      </c>
      <c r="D9" s="2"/>
      <c r="E9" s="2"/>
      <c r="F9" s="2"/>
      <c r="G9" s="2"/>
      <c r="H9" s="2"/>
      <c r="I9" s="2"/>
      <c r="J9" s="2"/>
      <c r="K9" s="2"/>
      <c r="L9" s="2">
        <f t="shared" si="1"/>
        <v>0</v>
      </c>
      <c r="M9" s="2">
        <f t="shared" si="0"/>
        <v>1</v>
      </c>
      <c r="N9" s="2">
        <f t="shared" si="2"/>
        <v>0</v>
      </c>
      <c r="O9" s="2">
        <f t="shared" si="3"/>
        <v>0</v>
      </c>
      <c r="P9" s="35">
        <f t="shared" si="4"/>
        <v>0</v>
      </c>
      <c r="Q9" s="35">
        <f t="shared" si="5"/>
        <v>0</v>
      </c>
      <c r="R9" s="33">
        <f t="shared" si="6"/>
        <v>0</v>
      </c>
    </row>
    <row r="10" spans="1:18" ht="30" customHeight="1" x14ac:dyDescent="0.3">
      <c r="A10" s="2">
        <v>7</v>
      </c>
      <c r="B10" s="31" t="s">
        <v>126</v>
      </c>
      <c r="C10" s="31" t="s">
        <v>127</v>
      </c>
      <c r="D10" s="2"/>
      <c r="E10" s="2"/>
      <c r="F10" s="2"/>
      <c r="G10" s="2"/>
      <c r="H10" s="2"/>
      <c r="I10" s="2"/>
      <c r="J10" s="2"/>
      <c r="K10" s="2"/>
      <c r="L10" s="2">
        <f t="shared" si="1"/>
        <v>0</v>
      </c>
      <c r="M10" s="2">
        <f t="shared" si="0"/>
        <v>1</v>
      </c>
      <c r="N10" s="2">
        <f t="shared" si="2"/>
        <v>0</v>
      </c>
      <c r="O10" s="2">
        <f t="shared" si="3"/>
        <v>0</v>
      </c>
      <c r="P10" s="35">
        <f t="shared" si="4"/>
        <v>0</v>
      </c>
      <c r="Q10" s="35">
        <f t="shared" si="5"/>
        <v>0</v>
      </c>
      <c r="R10" s="32">
        <f t="shared" si="6"/>
        <v>0</v>
      </c>
    </row>
    <row r="11" spans="1:18" ht="30" customHeight="1" x14ac:dyDescent="0.3">
      <c r="A11" s="2">
        <v>8</v>
      </c>
      <c r="B11" s="31" t="s">
        <v>128</v>
      </c>
      <c r="C11" s="31" t="s">
        <v>129</v>
      </c>
      <c r="D11" s="2"/>
      <c r="E11" s="2"/>
      <c r="F11" s="2"/>
      <c r="G11" s="2"/>
      <c r="H11" s="2"/>
      <c r="I11" s="2"/>
      <c r="J11" s="2"/>
      <c r="K11" s="2"/>
      <c r="L11" s="2">
        <f t="shared" si="1"/>
        <v>0</v>
      </c>
      <c r="M11" s="2">
        <f t="shared" si="0"/>
        <v>1</v>
      </c>
      <c r="N11" s="2">
        <f t="shared" si="2"/>
        <v>0</v>
      </c>
      <c r="O11" s="2">
        <f t="shared" si="3"/>
        <v>0</v>
      </c>
      <c r="P11" s="35">
        <f t="shared" si="4"/>
        <v>0</v>
      </c>
      <c r="Q11" s="35">
        <f t="shared" si="5"/>
        <v>0</v>
      </c>
      <c r="R11" s="33">
        <f t="shared" si="6"/>
        <v>0</v>
      </c>
    </row>
    <row r="12" spans="1:18" ht="30" customHeight="1" x14ac:dyDescent="0.3">
      <c r="A12" s="2">
        <v>9</v>
      </c>
      <c r="B12" s="31" t="s">
        <v>125</v>
      </c>
      <c r="C12" s="31" t="s">
        <v>57</v>
      </c>
      <c r="D12" s="2"/>
      <c r="E12" s="2"/>
      <c r="F12" s="2"/>
      <c r="G12" s="2"/>
      <c r="H12" s="2"/>
      <c r="I12" s="2"/>
      <c r="J12" s="2"/>
      <c r="K12" s="2"/>
      <c r="L12" s="2">
        <f t="shared" ref="L12:L14" si="7">SUM(J12:K12)</f>
        <v>0</v>
      </c>
      <c r="M12" s="2">
        <f t="shared" si="0"/>
        <v>1</v>
      </c>
      <c r="N12" s="2">
        <f t="shared" ref="N12:N14" si="8">MAX(D12:H12)</f>
        <v>0</v>
      </c>
      <c r="O12" s="2">
        <f t="shared" ref="O12:O14" si="9">MIN(D12:H12)</f>
        <v>0</v>
      </c>
      <c r="P12" s="35">
        <f t="shared" ref="P12:P14" si="10">SUM(I12-N12-O12)</f>
        <v>0</v>
      </c>
      <c r="Q12" s="35">
        <f t="shared" ref="Q12:Q14" si="11">AVERAGE(N12:O12)</f>
        <v>0</v>
      </c>
      <c r="R12" s="32">
        <f t="shared" ref="R12:R14" si="12">L12-Q12</f>
        <v>0</v>
      </c>
    </row>
    <row r="13" spans="1:18" ht="30" customHeight="1" x14ac:dyDescent="0.3">
      <c r="A13" s="2">
        <v>10</v>
      </c>
      <c r="B13" s="31" t="s">
        <v>122</v>
      </c>
      <c r="C13" s="31" t="s">
        <v>19</v>
      </c>
      <c r="D13" s="2"/>
      <c r="E13" s="2"/>
      <c r="F13" s="2"/>
      <c r="G13" s="2"/>
      <c r="H13" s="2"/>
      <c r="I13" s="2"/>
      <c r="J13" s="2"/>
      <c r="K13" s="2"/>
      <c r="L13" s="2">
        <f t="shared" si="7"/>
        <v>0</v>
      </c>
      <c r="M13" s="2">
        <f t="shared" si="0"/>
        <v>1</v>
      </c>
      <c r="N13" s="2">
        <f t="shared" si="8"/>
        <v>0</v>
      </c>
      <c r="O13" s="2">
        <f t="shared" si="9"/>
        <v>0</v>
      </c>
      <c r="P13" s="35">
        <f t="shared" si="10"/>
        <v>0</v>
      </c>
      <c r="Q13" s="35">
        <f t="shared" si="11"/>
        <v>0</v>
      </c>
      <c r="R13" s="33">
        <f t="shared" si="12"/>
        <v>0</v>
      </c>
    </row>
    <row r="14" spans="1:18" ht="30" customHeight="1" x14ac:dyDescent="0.3">
      <c r="A14" s="2">
        <v>11</v>
      </c>
      <c r="B14" s="31" t="s">
        <v>123</v>
      </c>
      <c r="C14" s="31" t="s">
        <v>19</v>
      </c>
      <c r="D14" s="2"/>
      <c r="E14" s="2"/>
      <c r="F14" s="2"/>
      <c r="G14" s="2"/>
      <c r="H14" s="2"/>
      <c r="I14" s="2"/>
      <c r="J14" s="2"/>
      <c r="K14" s="2"/>
      <c r="L14" s="2">
        <f t="shared" si="7"/>
        <v>0</v>
      </c>
      <c r="M14" s="2">
        <f t="shared" si="0"/>
        <v>1</v>
      </c>
      <c r="N14" s="2">
        <f t="shared" si="8"/>
        <v>0</v>
      </c>
      <c r="O14" s="2">
        <f t="shared" si="9"/>
        <v>0</v>
      </c>
      <c r="P14" s="35">
        <f t="shared" si="10"/>
        <v>0</v>
      </c>
      <c r="Q14" s="35">
        <f t="shared" si="11"/>
        <v>0</v>
      </c>
      <c r="R14" s="32">
        <f t="shared" si="12"/>
        <v>0</v>
      </c>
    </row>
    <row r="15" spans="1:18" ht="30" customHeight="1" x14ac:dyDescent="0.3">
      <c r="A15" s="22" t="s">
        <v>133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</row>
    <row r="16" spans="1:18" ht="30" customHeight="1" x14ac:dyDescent="0.3">
      <c r="A16" s="4"/>
      <c r="B16" s="4"/>
      <c r="C16" s="21" t="s">
        <v>30</v>
      </c>
      <c r="D16" s="21"/>
      <c r="E16" s="21"/>
      <c r="F16" s="4"/>
      <c r="G16" s="4"/>
      <c r="H16" s="4"/>
      <c r="I16" s="4"/>
      <c r="J16" s="4"/>
      <c r="K16" s="4"/>
      <c r="L16" s="4"/>
      <c r="M16" s="4"/>
      <c r="N16" s="4"/>
      <c r="O16" s="4"/>
    </row>
    <row r="17" spans="1:18" ht="30" customHeight="1" x14ac:dyDescent="0.3">
      <c r="A17" s="25" t="s">
        <v>134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</row>
    <row r="18" spans="1:18" ht="30" customHeight="1" x14ac:dyDescent="0.3"/>
    <row r="19" spans="1:18" ht="30" customHeight="1" x14ac:dyDescent="0.3"/>
    <row r="20" spans="1:18" ht="30" customHeight="1" x14ac:dyDescent="0.3"/>
    <row r="21" spans="1:18" ht="36.9" customHeight="1" x14ac:dyDescent="0.3">
      <c r="A21" s="3"/>
      <c r="B21" s="17"/>
      <c r="C21" s="17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R21" s="7"/>
    </row>
    <row r="22" spans="1:18" ht="36.9" customHeight="1" x14ac:dyDescent="0.3">
      <c r="P22" s="1"/>
      <c r="Q22" s="1"/>
    </row>
    <row r="23" spans="1:18" ht="36.9" customHeight="1" x14ac:dyDescent="0.3">
      <c r="P23" s="1"/>
      <c r="Q23" s="1"/>
    </row>
  </sheetData>
  <sortState xmlns:xlrd2="http://schemas.microsoft.com/office/spreadsheetml/2017/richdata2" ref="A4:C6">
    <sortCondition ref="A3"/>
  </sortState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15"/>
  <sheetViews>
    <sheetView zoomScale="85" zoomScaleNormal="85" workbookViewId="0">
      <selection activeCell="V15" sqref="V15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77734375" style="1" customWidth="1"/>
    <col min="11" max="11" width="8.77734375" style="1" customWidth="1"/>
    <col min="12" max="12" width="7.44140625" style="1" customWidth="1"/>
    <col min="13" max="13" width="6.88671875" style="1" customWidth="1"/>
    <col min="14" max="14" width="7.33203125" style="1" customWidth="1"/>
    <col min="15" max="15" width="7.44140625" style="1" customWidth="1"/>
    <col min="16" max="16" width="9" style="6" customWidth="1"/>
    <col min="17" max="17" width="8.109375" style="6" customWidth="1"/>
    <col min="18" max="18" width="13.109375" style="1" customWidth="1"/>
    <col min="19" max="16384" width="9" style="1"/>
  </cols>
  <sheetData>
    <row r="1" spans="1:18" ht="20.100000000000001" customHeight="1" x14ac:dyDescent="0.3">
      <c r="A1" s="26" t="s">
        <v>235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18" ht="20.100000000000001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10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8" ht="30" customHeight="1" x14ac:dyDescent="0.3">
      <c r="A4" s="2">
        <v>1</v>
      </c>
      <c r="B4" s="31" t="s">
        <v>147</v>
      </c>
      <c r="C4" s="31" t="s">
        <v>148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RANK(L4,$L$4:$L$12)</f>
        <v>1</v>
      </c>
      <c r="N4" s="2">
        <f>MAX(D4:H4)</f>
        <v>0</v>
      </c>
      <c r="O4" s="2">
        <f>MIN(D4:H4)</f>
        <v>0</v>
      </c>
      <c r="P4" s="35">
        <f>SUM(I4-N4-O4)</f>
        <v>0</v>
      </c>
      <c r="Q4" s="35">
        <f>AVERAGE(N4:O4)</f>
        <v>0</v>
      </c>
      <c r="R4" s="32">
        <f>L4-Q4</f>
        <v>0</v>
      </c>
    </row>
    <row r="5" spans="1:18" ht="30" customHeight="1" x14ac:dyDescent="0.3">
      <c r="A5" s="2">
        <v>2</v>
      </c>
      <c r="B5" s="31" t="s">
        <v>145</v>
      </c>
      <c r="C5" s="31" t="s">
        <v>144</v>
      </c>
      <c r="D5" s="2"/>
      <c r="E5" s="2"/>
      <c r="F5" s="2"/>
      <c r="G5" s="2"/>
      <c r="H5" s="2"/>
      <c r="I5" s="2"/>
      <c r="J5" s="2"/>
      <c r="K5" s="2"/>
      <c r="L5" s="2">
        <f t="shared" ref="L5:L8" si="0">SUM(J5:K5)</f>
        <v>0</v>
      </c>
      <c r="M5" s="2">
        <f t="shared" ref="M5:M7" si="1">RANK(L5,$L$4:$L$12)</f>
        <v>1</v>
      </c>
      <c r="N5" s="2">
        <f>MAX(D5:H5)</f>
        <v>0</v>
      </c>
      <c r="O5" s="2">
        <f>MIN(D5:H5)</f>
        <v>0</v>
      </c>
      <c r="P5" s="35">
        <f>SUM(I5-N5-O5)</f>
        <v>0</v>
      </c>
      <c r="Q5" s="35">
        <f t="shared" ref="Q5:Q8" si="2">AVERAGE(N5:O5)</f>
        <v>0</v>
      </c>
      <c r="R5" s="33">
        <f t="shared" ref="R5:R8" si="3">L5-Q5</f>
        <v>0</v>
      </c>
    </row>
    <row r="6" spans="1:18" ht="30" customHeight="1" x14ac:dyDescent="0.3">
      <c r="A6" s="2">
        <v>3</v>
      </c>
      <c r="B6" s="31" t="s">
        <v>149</v>
      </c>
      <c r="C6" s="31" t="s">
        <v>150</v>
      </c>
      <c r="D6" s="2"/>
      <c r="E6" s="2"/>
      <c r="F6" s="2"/>
      <c r="G6" s="2"/>
      <c r="H6" s="2"/>
      <c r="I6" s="2"/>
      <c r="J6" s="2"/>
      <c r="K6" s="2"/>
      <c r="L6" s="2">
        <f>SUM(J6:K6)</f>
        <v>0</v>
      </c>
      <c r="M6" s="2">
        <f t="shared" si="1"/>
        <v>1</v>
      </c>
      <c r="N6" s="2">
        <f>MAX(D6:H6)</f>
        <v>0</v>
      </c>
      <c r="O6" s="2">
        <f>MIN(D6:H6)</f>
        <v>0</v>
      </c>
      <c r="P6" s="35">
        <f>SUM(I6-N6-O6)</f>
        <v>0</v>
      </c>
      <c r="Q6" s="35">
        <f>AVERAGE(N6:O6)</f>
        <v>0</v>
      </c>
      <c r="R6" s="33">
        <f>L6-Q6</f>
        <v>0</v>
      </c>
    </row>
    <row r="7" spans="1:18" ht="30" customHeight="1" x14ac:dyDescent="0.3">
      <c r="A7" s="2">
        <v>4</v>
      </c>
      <c r="B7" s="31" t="s">
        <v>141</v>
      </c>
      <c r="C7" s="31" t="s">
        <v>142</v>
      </c>
      <c r="D7" s="2"/>
      <c r="E7" s="2"/>
      <c r="F7" s="2"/>
      <c r="G7" s="2"/>
      <c r="H7" s="2"/>
      <c r="I7" s="2"/>
      <c r="J7" s="2"/>
      <c r="K7" s="2"/>
      <c r="L7" s="2">
        <f t="shared" si="0"/>
        <v>0</v>
      </c>
      <c r="M7" s="2">
        <f t="shared" si="1"/>
        <v>1</v>
      </c>
      <c r="N7" s="2">
        <f>MAX(D7:H7)</f>
        <v>0</v>
      </c>
      <c r="O7" s="2">
        <f>MIN(D7:H7)</f>
        <v>0</v>
      </c>
      <c r="P7" s="35">
        <f>SUM(I7-N7-O7)</f>
        <v>0</v>
      </c>
      <c r="Q7" s="35">
        <f t="shared" si="2"/>
        <v>0</v>
      </c>
      <c r="R7" s="33">
        <f t="shared" si="3"/>
        <v>0</v>
      </c>
    </row>
    <row r="8" spans="1:18" ht="30" customHeight="1" x14ac:dyDescent="0.3">
      <c r="A8" s="2">
        <v>5</v>
      </c>
      <c r="B8" s="31" t="s">
        <v>143</v>
      </c>
      <c r="C8" s="31" t="s">
        <v>144</v>
      </c>
      <c r="D8" s="2"/>
      <c r="E8" s="2"/>
      <c r="F8" s="2"/>
      <c r="G8" s="2"/>
      <c r="H8" s="2"/>
      <c r="I8" s="2"/>
      <c r="J8" s="2"/>
      <c r="K8" s="2"/>
      <c r="L8" s="2">
        <f t="shared" si="0"/>
        <v>0</v>
      </c>
      <c r="M8" s="2">
        <f t="shared" ref="M8:M12" si="4">RANK(L8,$L$4:$L$12)</f>
        <v>1</v>
      </c>
      <c r="N8" s="2">
        <f t="shared" ref="N8:N12" si="5">MAX(D8:H8)</f>
        <v>0</v>
      </c>
      <c r="O8" s="2">
        <f t="shared" ref="O8:O12" si="6">MIN(D8:H8)</f>
        <v>0</v>
      </c>
      <c r="P8" s="35">
        <f t="shared" ref="P8:P12" si="7">SUM(I8-N8-O8)</f>
        <v>0</v>
      </c>
      <c r="Q8" s="35">
        <f t="shared" si="2"/>
        <v>0</v>
      </c>
      <c r="R8" s="33">
        <f t="shared" si="3"/>
        <v>0</v>
      </c>
    </row>
    <row r="9" spans="1:18" ht="30" customHeight="1" x14ac:dyDescent="0.3">
      <c r="A9" s="2">
        <v>6</v>
      </c>
      <c r="B9" s="31" t="s">
        <v>135</v>
      </c>
      <c r="C9" s="31" t="s">
        <v>136</v>
      </c>
      <c r="D9" s="2"/>
      <c r="E9" s="2"/>
      <c r="F9" s="2"/>
      <c r="G9" s="2"/>
      <c r="H9" s="2"/>
      <c r="I9" s="2"/>
      <c r="J9" s="2"/>
      <c r="K9" s="2"/>
      <c r="L9" s="2">
        <f t="shared" ref="L9:L12" si="8">SUM(J9:K9)</f>
        <v>0</v>
      </c>
      <c r="M9" s="2">
        <f t="shared" si="4"/>
        <v>1</v>
      </c>
      <c r="N9" s="2">
        <f t="shared" si="5"/>
        <v>0</v>
      </c>
      <c r="O9" s="2">
        <f t="shared" si="6"/>
        <v>0</v>
      </c>
      <c r="P9" s="35">
        <f t="shared" si="7"/>
        <v>0</v>
      </c>
      <c r="Q9" s="35">
        <f t="shared" ref="Q9:Q12" si="9">AVERAGE(N9:O9)</f>
        <v>0</v>
      </c>
      <c r="R9" s="33">
        <f t="shared" ref="R9:R12" si="10">L9-Q9</f>
        <v>0</v>
      </c>
    </row>
    <row r="10" spans="1:18" ht="30" customHeight="1" x14ac:dyDescent="0.3">
      <c r="A10" s="2">
        <v>7</v>
      </c>
      <c r="B10" s="31" t="s">
        <v>137</v>
      </c>
      <c r="C10" s="31" t="s">
        <v>138</v>
      </c>
      <c r="D10" s="2"/>
      <c r="E10" s="2"/>
      <c r="F10" s="2"/>
      <c r="G10" s="2"/>
      <c r="H10" s="2"/>
      <c r="I10" s="2"/>
      <c r="J10" s="2"/>
      <c r="K10" s="2"/>
      <c r="L10" s="2">
        <f t="shared" si="8"/>
        <v>0</v>
      </c>
      <c r="M10" s="2">
        <f t="shared" si="4"/>
        <v>1</v>
      </c>
      <c r="N10" s="2">
        <f t="shared" si="5"/>
        <v>0</v>
      </c>
      <c r="O10" s="2">
        <f t="shared" si="6"/>
        <v>0</v>
      </c>
      <c r="P10" s="35">
        <f t="shared" si="7"/>
        <v>0</v>
      </c>
      <c r="Q10" s="35">
        <f t="shared" si="9"/>
        <v>0</v>
      </c>
      <c r="R10" s="33">
        <f t="shared" si="10"/>
        <v>0</v>
      </c>
    </row>
    <row r="11" spans="1:18" ht="30" customHeight="1" x14ac:dyDescent="0.3">
      <c r="A11" s="2">
        <v>8</v>
      </c>
      <c r="B11" s="31" t="s">
        <v>139</v>
      </c>
      <c r="C11" s="31" t="s">
        <v>140</v>
      </c>
      <c r="D11" s="2"/>
      <c r="E11" s="2"/>
      <c r="F11" s="2"/>
      <c r="G11" s="2"/>
      <c r="H11" s="2"/>
      <c r="I11" s="2"/>
      <c r="J11" s="2"/>
      <c r="K11" s="2"/>
      <c r="L11" s="2">
        <f t="shared" si="8"/>
        <v>0</v>
      </c>
      <c r="M11" s="2">
        <f t="shared" si="4"/>
        <v>1</v>
      </c>
      <c r="N11" s="2">
        <f t="shared" si="5"/>
        <v>0</v>
      </c>
      <c r="O11" s="2">
        <f t="shared" si="6"/>
        <v>0</v>
      </c>
      <c r="P11" s="35">
        <f t="shared" si="7"/>
        <v>0</v>
      </c>
      <c r="Q11" s="35">
        <f t="shared" si="9"/>
        <v>0</v>
      </c>
      <c r="R11" s="33">
        <f t="shared" si="10"/>
        <v>0</v>
      </c>
    </row>
    <row r="12" spans="1:18" ht="30" customHeight="1" x14ac:dyDescent="0.3">
      <c r="A12" s="2">
        <v>9</v>
      </c>
      <c r="B12" s="31" t="s">
        <v>146</v>
      </c>
      <c r="C12" s="31" t="s">
        <v>144</v>
      </c>
      <c r="D12" s="2"/>
      <c r="E12" s="2"/>
      <c r="F12" s="2"/>
      <c r="G12" s="2"/>
      <c r="H12" s="2"/>
      <c r="I12" s="2"/>
      <c r="J12" s="2"/>
      <c r="K12" s="2"/>
      <c r="L12" s="2">
        <f t="shared" si="8"/>
        <v>0</v>
      </c>
      <c r="M12" s="2">
        <f t="shared" si="4"/>
        <v>1</v>
      </c>
      <c r="N12" s="2">
        <f t="shared" si="5"/>
        <v>0</v>
      </c>
      <c r="O12" s="2">
        <f t="shared" si="6"/>
        <v>0</v>
      </c>
      <c r="P12" s="35">
        <f t="shared" si="7"/>
        <v>0</v>
      </c>
      <c r="Q12" s="35">
        <f t="shared" si="9"/>
        <v>0</v>
      </c>
      <c r="R12" s="33">
        <f t="shared" si="10"/>
        <v>0</v>
      </c>
    </row>
    <row r="13" spans="1:18" ht="30" customHeight="1" x14ac:dyDescent="0.3">
      <c r="A13" s="22" t="s">
        <v>151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</row>
    <row r="14" spans="1:18" ht="30" customHeight="1" x14ac:dyDescent="0.3">
      <c r="A14" s="4"/>
      <c r="B14" s="4"/>
      <c r="C14" s="21" t="s">
        <v>30</v>
      </c>
      <c r="D14" s="21"/>
      <c r="E14" s="21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8" ht="30" customHeight="1" x14ac:dyDescent="0.3">
      <c r="A15" s="20" t="s">
        <v>152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</row>
  </sheetData>
  <sortState xmlns:xlrd2="http://schemas.microsoft.com/office/spreadsheetml/2017/richdata2" ref="A4:C12">
    <sortCondition ref="A3"/>
  </sortState>
  <mergeCells count="6">
    <mergeCell ref="A15:R15"/>
    <mergeCell ref="A1:M2"/>
    <mergeCell ref="N2:P2"/>
    <mergeCell ref="Q2:R2"/>
    <mergeCell ref="C14:E14"/>
    <mergeCell ref="A13:O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17"/>
  <sheetViews>
    <sheetView zoomScale="93" zoomScaleNormal="93" workbookViewId="0">
      <selection activeCell="U9" sqref="U9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21875" style="1" customWidth="1"/>
    <col min="11" max="11" width="9.33203125" style="1" customWidth="1"/>
    <col min="12" max="12" width="7.44140625" style="1" customWidth="1"/>
    <col min="13" max="13" width="6.88671875" style="1" customWidth="1"/>
    <col min="14" max="14" width="7.33203125" style="1" customWidth="1"/>
    <col min="15" max="15" width="7.44140625" style="1" customWidth="1"/>
    <col min="16" max="16" width="10.33203125" style="6" customWidth="1"/>
    <col min="17" max="17" width="8.6640625" style="6" customWidth="1"/>
    <col min="18" max="18" width="13.21875" style="1" customWidth="1"/>
    <col min="19" max="16384" width="9" style="1"/>
  </cols>
  <sheetData>
    <row r="1" spans="1:18" ht="20.100000000000001" customHeight="1" x14ac:dyDescent="0.3">
      <c r="A1" s="26" t="s">
        <v>236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9"/>
      <c r="O1" s="29"/>
      <c r="P1" s="30"/>
      <c r="Q1" s="30"/>
      <c r="R1" s="29"/>
    </row>
    <row r="2" spans="1:18" ht="20.100000000000001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 t="s">
        <v>80</v>
      </c>
      <c r="O2" s="27"/>
      <c r="P2" s="27"/>
      <c r="Q2" s="27" t="s">
        <v>0</v>
      </c>
      <c r="R2" s="27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114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8" ht="30" customHeight="1" x14ac:dyDescent="0.3">
      <c r="A4" s="2">
        <v>1</v>
      </c>
      <c r="B4" s="31" t="s">
        <v>154</v>
      </c>
      <c r="C4" s="31" t="s">
        <v>142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RANK(L4,$L$4:$L$11)</f>
        <v>1</v>
      </c>
      <c r="N4" s="2">
        <f>MAX(D4:H4)</f>
        <v>0</v>
      </c>
      <c r="O4" s="2">
        <f>MIN(D4:H4)</f>
        <v>0</v>
      </c>
      <c r="P4" s="35">
        <f>SUM(I4-N4-O4)</f>
        <v>0</v>
      </c>
      <c r="Q4" s="35">
        <f>AVERAGE(N4:O4)</f>
        <v>0</v>
      </c>
      <c r="R4" s="32">
        <f>L4-Q4</f>
        <v>0</v>
      </c>
    </row>
    <row r="5" spans="1:18" ht="30" customHeight="1" x14ac:dyDescent="0.3">
      <c r="A5" s="2">
        <v>2</v>
      </c>
      <c r="B5" s="31" t="s">
        <v>153</v>
      </c>
      <c r="C5" s="31" t="s">
        <v>138</v>
      </c>
      <c r="D5" s="2"/>
      <c r="E5" s="2"/>
      <c r="F5" s="2"/>
      <c r="G5" s="2"/>
      <c r="H5" s="2"/>
      <c r="I5" s="2"/>
      <c r="J5" s="2"/>
      <c r="K5" s="2"/>
      <c r="L5" s="2">
        <f t="shared" ref="L5:L6" si="0">SUM(J5:K5)</f>
        <v>0</v>
      </c>
      <c r="M5" s="2">
        <f t="shared" ref="M5:M6" si="1">RANK(L5,$L$4:$L$11)</f>
        <v>1</v>
      </c>
      <c r="N5" s="2">
        <f>MAX(D5:H5)</f>
        <v>0</v>
      </c>
      <c r="O5" s="2">
        <f>MIN(D5:H5)</f>
        <v>0</v>
      </c>
      <c r="P5" s="35">
        <f>SUM(I5-N5-O5)</f>
        <v>0</v>
      </c>
      <c r="Q5" s="35">
        <f t="shared" ref="Q5:Q6" si="2">AVERAGE(N5:O5)</f>
        <v>0</v>
      </c>
      <c r="R5" s="33">
        <f t="shared" ref="R5:R6" si="3">L5-Q5</f>
        <v>0</v>
      </c>
    </row>
    <row r="6" spans="1:18" ht="30" customHeight="1" x14ac:dyDescent="0.3">
      <c r="A6" s="2">
        <v>3</v>
      </c>
      <c r="B6" s="31" t="s">
        <v>155</v>
      </c>
      <c r="C6" s="31" t="s">
        <v>142</v>
      </c>
      <c r="D6" s="2"/>
      <c r="E6" s="2"/>
      <c r="F6" s="2"/>
      <c r="G6" s="2"/>
      <c r="H6" s="2"/>
      <c r="I6" s="2"/>
      <c r="J6" s="2"/>
      <c r="K6" s="2"/>
      <c r="L6" s="2">
        <f t="shared" si="0"/>
        <v>0</v>
      </c>
      <c r="M6" s="2">
        <f t="shared" si="1"/>
        <v>1</v>
      </c>
      <c r="N6" s="2">
        <f>MAX(D6:H6)</f>
        <v>0</v>
      </c>
      <c r="O6" s="2">
        <f>MIN(D6:H6)</f>
        <v>0</v>
      </c>
      <c r="P6" s="35">
        <f>SUM(I6-N6-O6)</f>
        <v>0</v>
      </c>
      <c r="Q6" s="35">
        <f t="shared" si="2"/>
        <v>0</v>
      </c>
      <c r="R6" s="33">
        <f t="shared" si="3"/>
        <v>0</v>
      </c>
    </row>
    <row r="7" spans="1:18" ht="30" customHeight="1" x14ac:dyDescent="0.3">
      <c r="A7" s="11" t="s">
        <v>156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R7" s="7"/>
    </row>
    <row r="8" spans="1:18" ht="30" customHeight="1" x14ac:dyDescent="0.3">
      <c r="C8" s="10" t="s">
        <v>30</v>
      </c>
      <c r="D8" s="10"/>
      <c r="E8" s="10"/>
      <c r="P8" s="13"/>
      <c r="Q8" s="13"/>
      <c r="R8" s="13"/>
    </row>
    <row r="9" spans="1:18" ht="30" customHeight="1" x14ac:dyDescent="0.3">
      <c r="A9" s="20" t="s">
        <v>53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</row>
    <row r="10" spans="1:18" ht="30" customHeight="1" x14ac:dyDescent="0.3"/>
    <row r="11" spans="1:18" ht="30" customHeight="1" x14ac:dyDescent="0.3">
      <c r="A11" s="10"/>
      <c r="B11" s="17"/>
      <c r="C11" s="17"/>
      <c r="D11" s="11"/>
      <c r="E11" s="11"/>
      <c r="F11" s="11"/>
      <c r="G11" s="11"/>
      <c r="H11" s="11"/>
      <c r="I11" s="3"/>
      <c r="J11" s="3"/>
      <c r="K11" s="11"/>
      <c r="L11" s="3"/>
      <c r="M11" s="3"/>
      <c r="N11" s="3"/>
      <c r="O11" s="3"/>
      <c r="R11" s="7"/>
    </row>
    <row r="12" spans="1:18" ht="30" customHeight="1" x14ac:dyDescent="0.3"/>
    <row r="13" spans="1:18" ht="30" customHeight="1" x14ac:dyDescent="0.3"/>
    <row r="14" spans="1:18" ht="30" customHeight="1" x14ac:dyDescent="0.3"/>
    <row r="15" spans="1:18" ht="20.100000000000001" customHeight="1" x14ac:dyDescent="0.3"/>
    <row r="16" spans="1:18" ht="36.9" customHeight="1" x14ac:dyDescent="0.3"/>
    <row r="17" ht="51" customHeight="1" x14ac:dyDescent="0.3"/>
  </sheetData>
  <sortState xmlns:xlrd2="http://schemas.microsoft.com/office/spreadsheetml/2017/richdata2" ref="A4:C7">
    <sortCondition ref="A3"/>
  </sortState>
  <mergeCells count="4">
    <mergeCell ref="A9:R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S15"/>
  <sheetViews>
    <sheetView zoomScale="81" zoomScaleNormal="81" workbookViewId="0">
      <selection activeCell="A15" sqref="A15:R15"/>
    </sheetView>
  </sheetViews>
  <sheetFormatPr defaultColWidth="9" defaultRowHeight="16.2" x14ac:dyDescent="0.3"/>
  <cols>
    <col min="1" max="1" width="5.109375" style="1" customWidth="1"/>
    <col min="2" max="2" width="11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7.33203125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8" style="1" customWidth="1"/>
    <col min="16" max="16" width="10.109375" style="6" customWidth="1"/>
    <col min="17" max="17" width="8.6640625" style="6" customWidth="1"/>
    <col min="18" max="18" width="11.6640625" style="1" customWidth="1"/>
    <col min="19" max="16384" width="9" style="1"/>
  </cols>
  <sheetData>
    <row r="1" spans="1:19" ht="27.6" customHeight="1" x14ac:dyDescent="0.3">
      <c r="A1" s="27" t="s">
        <v>237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9"/>
      <c r="O1" s="29"/>
      <c r="P1" s="30"/>
      <c r="Q1" s="30"/>
      <c r="R1" s="29"/>
    </row>
    <row r="2" spans="1:19" ht="24.6" customHeight="1" x14ac:dyDescent="0.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 t="s">
        <v>80</v>
      </c>
      <c r="O2" s="27"/>
      <c r="P2" s="27"/>
      <c r="Q2" s="27" t="s">
        <v>0</v>
      </c>
      <c r="R2" s="27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114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9" ht="30" customHeight="1" x14ac:dyDescent="0.3">
      <c r="A4" s="2">
        <v>1</v>
      </c>
      <c r="B4" s="31" t="s">
        <v>160</v>
      </c>
      <c r="C4" s="31" t="s">
        <v>24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>RANK(L4,$L$4:$L$5)</f>
        <v>1</v>
      </c>
      <c r="N4" s="2">
        <f>MAX(D4:H4)</f>
        <v>0</v>
      </c>
      <c r="O4" s="2">
        <f>MIN(D4:H4)</f>
        <v>0</v>
      </c>
      <c r="P4" s="35">
        <f>SUM(I4-N4-O4)</f>
        <v>0</v>
      </c>
      <c r="Q4" s="35">
        <f>AVERAGE(N4:O4)</f>
        <v>0</v>
      </c>
      <c r="R4" s="32">
        <f>L4-Q4</f>
        <v>0</v>
      </c>
    </row>
    <row r="5" spans="1:19" ht="30" customHeight="1" x14ac:dyDescent="0.3">
      <c r="A5" s="2">
        <v>2</v>
      </c>
      <c r="B5" s="31" t="s">
        <v>161</v>
      </c>
      <c r="C5" s="31" t="s">
        <v>106</v>
      </c>
      <c r="D5" s="2"/>
      <c r="E5" s="2"/>
      <c r="F5" s="2"/>
      <c r="G5" s="2"/>
      <c r="H5" s="2"/>
      <c r="I5" s="2"/>
      <c r="J5" s="2"/>
      <c r="K5" s="2"/>
      <c r="L5" s="2">
        <f t="shared" ref="L5" si="0">SUM(J5:K5)</f>
        <v>0</v>
      </c>
      <c r="M5" s="2">
        <f>RANK(L5,$L$4:$L$5)</f>
        <v>1</v>
      </c>
      <c r="N5" s="2">
        <f>MAX(D5:H5)</f>
        <v>0</v>
      </c>
      <c r="O5" s="2">
        <f>MIN(D5:H5)</f>
        <v>0</v>
      </c>
      <c r="P5" s="35">
        <f>SUM(I5-N5-O5)</f>
        <v>0</v>
      </c>
      <c r="Q5" s="35">
        <f t="shared" ref="Q5" si="1">AVERAGE(N5:O5)</f>
        <v>0</v>
      </c>
      <c r="R5" s="33">
        <f t="shared" ref="R5" si="2">L5-Q5</f>
        <v>0</v>
      </c>
      <c r="S5" s="3"/>
    </row>
    <row r="6" spans="1:19" ht="30" customHeight="1" x14ac:dyDescent="0.3">
      <c r="A6" s="2">
        <v>3</v>
      </c>
      <c r="B6" s="31" t="s">
        <v>27</v>
      </c>
      <c r="C6" s="31" t="s">
        <v>28</v>
      </c>
      <c r="D6" s="2"/>
      <c r="E6" s="2"/>
      <c r="F6" s="2"/>
      <c r="G6" s="2"/>
      <c r="H6" s="2"/>
      <c r="I6" s="2"/>
      <c r="J6" s="2"/>
      <c r="K6" s="2"/>
      <c r="L6" s="2">
        <f t="shared" ref="L6:L7" si="3">SUM(J6:K6)</f>
        <v>0</v>
      </c>
      <c r="M6" s="2">
        <f>RANK(L6,$L$4:$L$5)</f>
        <v>1</v>
      </c>
      <c r="N6" s="2">
        <f>MAX(D6:H6)</f>
        <v>0</v>
      </c>
      <c r="O6" s="2">
        <f>MIN(D6:H6)</f>
        <v>0</v>
      </c>
      <c r="P6" s="35">
        <f>SUM(I6-N6-O6)</f>
        <v>0</v>
      </c>
      <c r="Q6" s="35">
        <f t="shared" ref="Q6:Q7" si="4">AVERAGE(N6:O6)</f>
        <v>0</v>
      </c>
      <c r="R6" s="33">
        <f t="shared" ref="R6:R7" si="5">L6-Q6</f>
        <v>0</v>
      </c>
    </row>
    <row r="7" spans="1:19" ht="30" customHeight="1" x14ac:dyDescent="0.3">
      <c r="A7" s="2">
        <v>4</v>
      </c>
      <c r="B7" s="31" t="s">
        <v>157</v>
      </c>
      <c r="C7" s="31" t="s">
        <v>57</v>
      </c>
      <c r="D7" s="2"/>
      <c r="E7" s="2"/>
      <c r="F7" s="2"/>
      <c r="G7" s="2"/>
      <c r="H7" s="2"/>
      <c r="I7" s="2"/>
      <c r="J7" s="2"/>
      <c r="K7" s="2"/>
      <c r="L7" s="2">
        <f t="shared" si="3"/>
        <v>0</v>
      </c>
      <c r="M7" s="2">
        <f t="shared" ref="M7:M12" si="6">RANK(L7,$L$4:$L$5)</f>
        <v>1</v>
      </c>
      <c r="N7" s="2">
        <f t="shared" ref="N7:N12" si="7">MAX(D7:H7)</f>
        <v>0</v>
      </c>
      <c r="O7" s="2">
        <f t="shared" ref="O7:O12" si="8">MIN(D7:H7)</f>
        <v>0</v>
      </c>
      <c r="P7" s="35">
        <f t="shared" ref="P7:P12" si="9">SUM(I7-N7-O7)</f>
        <v>0</v>
      </c>
      <c r="Q7" s="35">
        <f t="shared" si="4"/>
        <v>0</v>
      </c>
      <c r="R7" s="33">
        <f t="shared" si="5"/>
        <v>0</v>
      </c>
    </row>
    <row r="8" spans="1:19" ht="30" customHeight="1" x14ac:dyDescent="0.3">
      <c r="A8" s="2">
        <v>5</v>
      </c>
      <c r="B8" s="31" t="s">
        <v>158</v>
      </c>
      <c r="C8" s="31" t="s">
        <v>132</v>
      </c>
      <c r="D8" s="2"/>
      <c r="E8" s="2"/>
      <c r="F8" s="2"/>
      <c r="G8" s="2"/>
      <c r="H8" s="2"/>
      <c r="I8" s="2"/>
      <c r="J8" s="2"/>
      <c r="K8" s="2"/>
      <c r="L8" s="2">
        <f t="shared" ref="L8:L12" si="10">SUM(J8:K8)</f>
        <v>0</v>
      </c>
      <c r="M8" s="2">
        <f t="shared" si="6"/>
        <v>1</v>
      </c>
      <c r="N8" s="2">
        <f t="shared" si="7"/>
        <v>0</v>
      </c>
      <c r="O8" s="2">
        <f t="shared" si="8"/>
        <v>0</v>
      </c>
      <c r="P8" s="35">
        <f t="shared" si="9"/>
        <v>0</v>
      </c>
      <c r="Q8" s="35">
        <f t="shared" ref="Q8:Q12" si="11">AVERAGE(N8:O8)</f>
        <v>0</v>
      </c>
      <c r="R8" s="33">
        <f t="shared" ref="R8:R12" si="12">L8-Q8</f>
        <v>0</v>
      </c>
    </row>
    <row r="9" spans="1:19" ht="30" customHeight="1" x14ac:dyDescent="0.3">
      <c r="A9" s="2">
        <v>6</v>
      </c>
      <c r="B9" s="31" t="s">
        <v>159</v>
      </c>
      <c r="C9" s="31" t="s">
        <v>24</v>
      </c>
      <c r="D9" s="2"/>
      <c r="E9" s="2"/>
      <c r="F9" s="2"/>
      <c r="G9" s="2"/>
      <c r="H9" s="2"/>
      <c r="I9" s="2"/>
      <c r="J9" s="2"/>
      <c r="K9" s="2"/>
      <c r="L9" s="2">
        <f t="shared" si="10"/>
        <v>0</v>
      </c>
      <c r="M9" s="2">
        <f t="shared" si="6"/>
        <v>1</v>
      </c>
      <c r="N9" s="2">
        <f t="shared" si="7"/>
        <v>0</v>
      </c>
      <c r="O9" s="2">
        <f t="shared" si="8"/>
        <v>0</v>
      </c>
      <c r="P9" s="35">
        <f t="shared" si="9"/>
        <v>0</v>
      </c>
      <c r="Q9" s="35">
        <f t="shared" si="11"/>
        <v>0</v>
      </c>
      <c r="R9" s="33">
        <f t="shared" si="12"/>
        <v>0</v>
      </c>
    </row>
    <row r="10" spans="1:19" ht="30" customHeight="1" x14ac:dyDescent="0.3">
      <c r="A10" s="2">
        <v>7</v>
      </c>
      <c r="B10" s="31" t="s">
        <v>18</v>
      </c>
      <c r="C10" s="31" t="s">
        <v>19</v>
      </c>
      <c r="D10" s="2"/>
      <c r="E10" s="2"/>
      <c r="F10" s="2"/>
      <c r="G10" s="2"/>
      <c r="H10" s="2"/>
      <c r="I10" s="2"/>
      <c r="J10" s="2"/>
      <c r="K10" s="2"/>
      <c r="L10" s="2">
        <f t="shared" si="10"/>
        <v>0</v>
      </c>
      <c r="M10" s="2">
        <f t="shared" si="6"/>
        <v>1</v>
      </c>
      <c r="N10" s="2">
        <f t="shared" si="7"/>
        <v>0</v>
      </c>
      <c r="O10" s="2">
        <f t="shared" si="8"/>
        <v>0</v>
      </c>
      <c r="P10" s="35">
        <f t="shared" si="9"/>
        <v>0</v>
      </c>
      <c r="Q10" s="35">
        <f t="shared" si="11"/>
        <v>0</v>
      </c>
      <c r="R10" s="33">
        <f t="shared" si="12"/>
        <v>0</v>
      </c>
    </row>
    <row r="11" spans="1:19" ht="30" customHeight="1" x14ac:dyDescent="0.3">
      <c r="A11" s="2">
        <v>8</v>
      </c>
      <c r="B11" s="31" t="s">
        <v>162</v>
      </c>
      <c r="C11" s="31" t="s">
        <v>28</v>
      </c>
      <c r="D11" s="2"/>
      <c r="E11" s="2"/>
      <c r="F11" s="2"/>
      <c r="G11" s="2"/>
      <c r="H11" s="2"/>
      <c r="I11" s="2"/>
      <c r="J11" s="2"/>
      <c r="K11" s="2"/>
      <c r="L11" s="2">
        <f t="shared" si="10"/>
        <v>0</v>
      </c>
      <c r="M11" s="2">
        <f t="shared" si="6"/>
        <v>1</v>
      </c>
      <c r="N11" s="2">
        <f t="shared" si="7"/>
        <v>0</v>
      </c>
      <c r="O11" s="2">
        <f t="shared" si="8"/>
        <v>0</v>
      </c>
      <c r="P11" s="35">
        <f t="shared" si="9"/>
        <v>0</v>
      </c>
      <c r="Q11" s="35">
        <f t="shared" si="11"/>
        <v>0</v>
      </c>
      <c r="R11" s="33">
        <f t="shared" si="12"/>
        <v>0</v>
      </c>
    </row>
    <row r="12" spans="1:19" ht="30" customHeight="1" x14ac:dyDescent="0.3">
      <c r="A12" s="2">
        <v>9</v>
      </c>
      <c r="B12" s="31" t="s">
        <v>26</v>
      </c>
      <c r="C12" s="31" t="s">
        <v>24</v>
      </c>
      <c r="D12" s="2"/>
      <c r="E12" s="2"/>
      <c r="F12" s="2"/>
      <c r="G12" s="2"/>
      <c r="H12" s="2"/>
      <c r="I12" s="2"/>
      <c r="J12" s="2"/>
      <c r="K12" s="2"/>
      <c r="L12" s="2">
        <f t="shared" si="10"/>
        <v>0</v>
      </c>
      <c r="M12" s="2">
        <f t="shared" si="6"/>
        <v>1</v>
      </c>
      <c r="N12" s="2">
        <f t="shared" si="7"/>
        <v>0</v>
      </c>
      <c r="O12" s="2">
        <f t="shared" si="8"/>
        <v>0</v>
      </c>
      <c r="P12" s="35">
        <f t="shared" si="9"/>
        <v>0</v>
      </c>
      <c r="Q12" s="35">
        <f t="shared" si="11"/>
        <v>0</v>
      </c>
      <c r="R12" s="33">
        <f t="shared" si="12"/>
        <v>0</v>
      </c>
    </row>
    <row r="13" spans="1:19" ht="35.25" customHeight="1" x14ac:dyDescent="0.3">
      <c r="A13" s="11" t="s">
        <v>151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9" ht="35.25" customHeight="1" x14ac:dyDescent="0.3">
      <c r="A14" s="4"/>
      <c r="B14" s="4"/>
      <c r="C14" s="21" t="s">
        <v>30</v>
      </c>
      <c r="D14" s="21"/>
      <c r="E14" s="21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9" ht="35.25" customHeight="1" x14ac:dyDescent="0.3">
      <c r="A15" s="20" t="s">
        <v>238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</row>
  </sheetData>
  <sortState xmlns:xlrd2="http://schemas.microsoft.com/office/spreadsheetml/2017/richdata2" ref="A4:C6">
    <sortCondition ref="A3"/>
  </sortState>
  <mergeCells count="5">
    <mergeCell ref="A15:R15"/>
    <mergeCell ref="A1:M2"/>
    <mergeCell ref="N2:P2"/>
    <mergeCell ref="Q2:R2"/>
    <mergeCell ref="C14:E14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22"/>
  <sheetViews>
    <sheetView zoomScale="76" zoomScaleNormal="76" workbookViewId="0">
      <selection activeCell="V14" sqref="V14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77734375" style="1" customWidth="1"/>
    <col min="16" max="16" width="8.88671875" style="6" customWidth="1"/>
    <col min="17" max="17" width="8.44140625" style="6" customWidth="1"/>
    <col min="18" max="18" width="12.6640625" style="1" customWidth="1"/>
    <col min="19" max="16384" width="9" style="1"/>
  </cols>
  <sheetData>
    <row r="1" spans="1:18" ht="27.6" customHeight="1" x14ac:dyDescent="0.3">
      <c r="A1" s="38" t="s">
        <v>239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9"/>
      <c r="O1" s="29"/>
      <c r="P1" s="30"/>
      <c r="Q1" s="30"/>
      <c r="R1" s="29"/>
    </row>
    <row r="2" spans="1:18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27" t="s">
        <v>80</v>
      </c>
      <c r="O2" s="27"/>
      <c r="P2" s="27"/>
      <c r="Q2" s="27" t="s">
        <v>0</v>
      </c>
      <c r="R2" s="27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114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8" ht="30" customHeight="1" x14ac:dyDescent="0.3">
      <c r="A4" s="2">
        <v>1</v>
      </c>
      <c r="B4" s="31" t="s">
        <v>164</v>
      </c>
      <c r="C4" s="31" t="s">
        <v>57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v>1</v>
      </c>
      <c r="N4" s="2">
        <f t="shared" ref="N4:N9" si="0">MAX(D4:H4)</f>
        <v>0</v>
      </c>
      <c r="O4" s="2">
        <f t="shared" ref="O4:O9" si="1">MIN(D4:H4)</f>
        <v>0</v>
      </c>
      <c r="P4" s="35">
        <f t="shared" ref="P4:P9" si="2">SUM(I4-N4-O4)</f>
        <v>0</v>
      </c>
      <c r="Q4" s="35">
        <f>AVERAGE(N4:O4)</f>
        <v>0</v>
      </c>
      <c r="R4" s="32">
        <f>L4-Q4</f>
        <v>0</v>
      </c>
    </row>
    <row r="5" spans="1:18" ht="30" customHeight="1" x14ac:dyDescent="0.3">
      <c r="A5" s="2">
        <v>2</v>
      </c>
      <c r="B5" s="31" t="s">
        <v>173</v>
      </c>
      <c r="C5" s="31" t="s">
        <v>24</v>
      </c>
      <c r="D5" s="2"/>
      <c r="E5" s="2"/>
      <c r="F5" s="2"/>
      <c r="G5" s="2"/>
      <c r="H5" s="2"/>
      <c r="I5" s="2"/>
      <c r="J5" s="2"/>
      <c r="K5" s="2"/>
      <c r="L5" s="2">
        <f t="shared" ref="L5:L7" si="3">SUM(J5:K5)</f>
        <v>0</v>
      </c>
      <c r="M5" s="2">
        <v>1</v>
      </c>
      <c r="N5" s="2">
        <f t="shared" si="0"/>
        <v>0</v>
      </c>
      <c r="O5" s="2">
        <f t="shared" si="1"/>
        <v>0</v>
      </c>
      <c r="P5" s="35">
        <f t="shared" si="2"/>
        <v>0</v>
      </c>
      <c r="Q5" s="35">
        <f t="shared" ref="Q5:Q7" si="4">AVERAGE(N5:O5)</f>
        <v>0</v>
      </c>
      <c r="R5" s="33">
        <f t="shared" ref="R5:R7" si="5">L5-Q5</f>
        <v>0</v>
      </c>
    </row>
    <row r="6" spans="1:18" ht="30" customHeight="1" x14ac:dyDescent="0.3">
      <c r="A6" s="2">
        <v>3</v>
      </c>
      <c r="B6" s="31" t="s">
        <v>174</v>
      </c>
      <c r="C6" s="31" t="s">
        <v>132</v>
      </c>
      <c r="D6" s="2"/>
      <c r="E6" s="2"/>
      <c r="F6" s="2"/>
      <c r="G6" s="2"/>
      <c r="H6" s="2"/>
      <c r="I6" s="2"/>
      <c r="J6" s="2"/>
      <c r="K6" s="2"/>
      <c r="L6" s="2">
        <f t="shared" si="3"/>
        <v>0</v>
      </c>
      <c r="M6" s="2">
        <f t="shared" ref="M6:M9" si="6">RANK(L6,$L$4:$L$9)</f>
        <v>1</v>
      </c>
      <c r="N6" s="2">
        <f t="shared" si="0"/>
        <v>0</v>
      </c>
      <c r="O6" s="2">
        <f t="shared" si="1"/>
        <v>0</v>
      </c>
      <c r="P6" s="35">
        <f t="shared" si="2"/>
        <v>0</v>
      </c>
      <c r="Q6" s="35">
        <f t="shared" si="4"/>
        <v>0</v>
      </c>
      <c r="R6" s="33">
        <f t="shared" si="5"/>
        <v>0</v>
      </c>
    </row>
    <row r="7" spans="1:18" ht="30" customHeight="1" x14ac:dyDescent="0.3">
      <c r="A7" s="2">
        <v>4</v>
      </c>
      <c r="B7" s="31" t="s">
        <v>175</v>
      </c>
      <c r="C7" s="31" t="s">
        <v>51</v>
      </c>
      <c r="D7" s="2"/>
      <c r="E7" s="2"/>
      <c r="F7" s="2"/>
      <c r="G7" s="2"/>
      <c r="H7" s="2"/>
      <c r="I7" s="2"/>
      <c r="J7" s="2"/>
      <c r="K7" s="2"/>
      <c r="L7" s="2">
        <f t="shared" si="3"/>
        <v>0</v>
      </c>
      <c r="M7" s="2">
        <f t="shared" si="6"/>
        <v>1</v>
      </c>
      <c r="N7" s="2">
        <f t="shared" si="0"/>
        <v>0</v>
      </c>
      <c r="O7" s="2">
        <f t="shared" si="1"/>
        <v>0</v>
      </c>
      <c r="P7" s="35">
        <f t="shared" si="2"/>
        <v>0</v>
      </c>
      <c r="Q7" s="35">
        <f t="shared" si="4"/>
        <v>0</v>
      </c>
      <c r="R7" s="33">
        <f t="shared" si="5"/>
        <v>0</v>
      </c>
    </row>
    <row r="8" spans="1:18" ht="30" customHeight="1" x14ac:dyDescent="0.3">
      <c r="A8" s="2">
        <v>5</v>
      </c>
      <c r="B8" s="31" t="s">
        <v>176</v>
      </c>
      <c r="C8" s="31" t="s">
        <v>28</v>
      </c>
      <c r="D8" s="2"/>
      <c r="E8" s="2"/>
      <c r="F8" s="2"/>
      <c r="G8" s="2"/>
      <c r="H8" s="2"/>
      <c r="I8" s="2"/>
      <c r="J8" s="2"/>
      <c r="K8" s="2"/>
      <c r="L8" s="2">
        <f t="shared" ref="L8:L9" si="7">SUM(J8:K8)</f>
        <v>0</v>
      </c>
      <c r="M8" s="2">
        <f t="shared" si="6"/>
        <v>1</v>
      </c>
      <c r="N8" s="2">
        <f t="shared" si="0"/>
        <v>0</v>
      </c>
      <c r="O8" s="2">
        <f t="shared" si="1"/>
        <v>0</v>
      </c>
      <c r="P8" s="35">
        <f t="shared" si="2"/>
        <v>0</v>
      </c>
      <c r="Q8" s="35">
        <f t="shared" ref="Q8:Q9" si="8">AVERAGE(N8:O8)</f>
        <v>0</v>
      </c>
      <c r="R8" s="33">
        <f t="shared" ref="R8:R9" si="9">L8-Q8</f>
        <v>0</v>
      </c>
    </row>
    <row r="9" spans="1:18" ht="30" customHeight="1" x14ac:dyDescent="0.3">
      <c r="A9" s="2">
        <v>6</v>
      </c>
      <c r="B9" s="31" t="s">
        <v>169</v>
      </c>
      <c r="C9" s="31" t="s">
        <v>170</v>
      </c>
      <c r="D9" s="2"/>
      <c r="E9" s="2"/>
      <c r="F9" s="2"/>
      <c r="G9" s="2"/>
      <c r="H9" s="2"/>
      <c r="I9" s="2"/>
      <c r="J9" s="2"/>
      <c r="K9" s="2"/>
      <c r="L9" s="2">
        <f t="shared" si="7"/>
        <v>0</v>
      </c>
      <c r="M9" s="2">
        <f t="shared" si="6"/>
        <v>1</v>
      </c>
      <c r="N9" s="2">
        <f t="shared" si="0"/>
        <v>0</v>
      </c>
      <c r="O9" s="2">
        <f t="shared" si="1"/>
        <v>0</v>
      </c>
      <c r="P9" s="35">
        <f t="shared" si="2"/>
        <v>0</v>
      </c>
      <c r="Q9" s="35">
        <f t="shared" si="8"/>
        <v>0</v>
      </c>
      <c r="R9" s="33">
        <f t="shared" si="9"/>
        <v>0</v>
      </c>
    </row>
    <row r="10" spans="1:18" ht="30" customHeight="1" x14ac:dyDescent="0.3">
      <c r="A10" s="2">
        <v>7</v>
      </c>
      <c r="B10" s="31" t="s">
        <v>171</v>
      </c>
      <c r="C10" s="31" t="s">
        <v>24</v>
      </c>
      <c r="D10" s="2"/>
      <c r="E10" s="2"/>
      <c r="F10" s="2"/>
      <c r="G10" s="2"/>
      <c r="H10" s="2"/>
      <c r="I10" s="2"/>
      <c r="J10" s="2"/>
      <c r="K10" s="2"/>
      <c r="L10" s="2">
        <f t="shared" ref="L10:L11" si="10">SUM(J10:K10)</f>
        <v>0</v>
      </c>
      <c r="M10" s="2">
        <f t="shared" ref="M10:M11" si="11">RANK(L10,$L$4:$L$9)</f>
        <v>1</v>
      </c>
      <c r="N10" s="2">
        <f t="shared" ref="N10:N11" si="12">MAX(D10:H10)</f>
        <v>0</v>
      </c>
      <c r="O10" s="2">
        <f t="shared" ref="O10:O11" si="13">MIN(D10:H10)</f>
        <v>0</v>
      </c>
      <c r="P10" s="35">
        <f t="shared" ref="P10:P11" si="14">SUM(I10-N10-O10)</f>
        <v>0</v>
      </c>
      <c r="Q10" s="35">
        <f t="shared" ref="Q10:Q11" si="15">AVERAGE(N10:O10)</f>
        <v>0</v>
      </c>
      <c r="R10" s="33">
        <f t="shared" ref="R10:R11" si="16">L10-Q10</f>
        <v>0</v>
      </c>
    </row>
    <row r="11" spans="1:18" ht="30" customHeight="1" x14ac:dyDescent="0.3">
      <c r="A11" s="2">
        <v>8</v>
      </c>
      <c r="B11" s="31" t="s">
        <v>167</v>
      </c>
      <c r="C11" s="31" t="s">
        <v>22</v>
      </c>
      <c r="D11" s="2"/>
      <c r="E11" s="2"/>
      <c r="F11" s="2"/>
      <c r="G11" s="2"/>
      <c r="H11" s="2"/>
      <c r="I11" s="2"/>
      <c r="J11" s="2"/>
      <c r="K11" s="2"/>
      <c r="L11" s="2">
        <f t="shared" si="10"/>
        <v>0</v>
      </c>
      <c r="M11" s="2">
        <f t="shared" si="11"/>
        <v>1</v>
      </c>
      <c r="N11" s="2">
        <f t="shared" si="12"/>
        <v>0</v>
      </c>
      <c r="O11" s="2">
        <f t="shared" si="13"/>
        <v>0</v>
      </c>
      <c r="P11" s="35">
        <f t="shared" si="14"/>
        <v>0</v>
      </c>
      <c r="Q11" s="35">
        <f t="shared" si="15"/>
        <v>0</v>
      </c>
      <c r="R11" s="33">
        <f t="shared" si="16"/>
        <v>0</v>
      </c>
    </row>
    <row r="12" spans="1:18" ht="30" customHeight="1" x14ac:dyDescent="0.3">
      <c r="A12" s="2">
        <v>9</v>
      </c>
      <c r="B12" s="31" t="s">
        <v>168</v>
      </c>
      <c r="C12" s="31" t="s">
        <v>132</v>
      </c>
      <c r="D12" s="2"/>
      <c r="E12" s="2"/>
      <c r="F12" s="2"/>
      <c r="G12" s="2"/>
      <c r="H12" s="2"/>
      <c r="I12" s="2"/>
      <c r="J12" s="2"/>
      <c r="K12" s="2"/>
      <c r="L12" s="2">
        <f t="shared" ref="L12:L15" si="17">SUM(J12:K12)</f>
        <v>0</v>
      </c>
      <c r="M12" s="2">
        <f t="shared" ref="M12:M15" si="18">RANK(L12,$L$4:$L$9)</f>
        <v>1</v>
      </c>
      <c r="N12" s="2">
        <f t="shared" ref="N12:N15" si="19">MAX(D12:H12)</f>
        <v>0</v>
      </c>
      <c r="O12" s="2">
        <f t="shared" ref="O12:O15" si="20">MIN(D12:H12)</f>
        <v>0</v>
      </c>
      <c r="P12" s="35">
        <f t="shared" ref="P12:P15" si="21">SUM(I12-N12-O12)</f>
        <v>0</v>
      </c>
      <c r="Q12" s="35">
        <f t="shared" ref="Q12:Q15" si="22">AVERAGE(N12:O12)</f>
        <v>0</v>
      </c>
      <c r="R12" s="33">
        <f t="shared" ref="R12:R15" si="23">L12-Q12</f>
        <v>0</v>
      </c>
    </row>
    <row r="13" spans="1:18" ht="30" customHeight="1" x14ac:dyDescent="0.3">
      <c r="A13" s="2">
        <v>10</v>
      </c>
      <c r="B13" s="31" t="s">
        <v>165</v>
      </c>
      <c r="C13" s="31" t="s">
        <v>57</v>
      </c>
      <c r="D13" s="2"/>
      <c r="E13" s="2"/>
      <c r="F13" s="2"/>
      <c r="G13" s="2"/>
      <c r="H13" s="2"/>
      <c r="I13" s="2"/>
      <c r="J13" s="2"/>
      <c r="K13" s="2"/>
      <c r="L13" s="2">
        <f t="shared" si="17"/>
        <v>0</v>
      </c>
      <c r="M13" s="2">
        <f t="shared" si="18"/>
        <v>1</v>
      </c>
      <c r="N13" s="2">
        <f t="shared" si="19"/>
        <v>0</v>
      </c>
      <c r="O13" s="2">
        <f t="shared" si="20"/>
        <v>0</v>
      </c>
      <c r="P13" s="35">
        <f t="shared" si="21"/>
        <v>0</v>
      </c>
      <c r="Q13" s="35">
        <f t="shared" si="22"/>
        <v>0</v>
      </c>
      <c r="R13" s="33">
        <f t="shared" si="23"/>
        <v>0</v>
      </c>
    </row>
    <row r="14" spans="1:18" ht="30" customHeight="1" x14ac:dyDescent="0.3">
      <c r="A14" s="2">
        <v>11</v>
      </c>
      <c r="B14" s="31" t="s">
        <v>166</v>
      </c>
      <c r="C14" s="31" t="s">
        <v>57</v>
      </c>
      <c r="D14" s="2"/>
      <c r="E14" s="2"/>
      <c r="F14" s="2"/>
      <c r="G14" s="2"/>
      <c r="H14" s="2"/>
      <c r="I14" s="2"/>
      <c r="J14" s="2"/>
      <c r="K14" s="2"/>
      <c r="L14" s="2">
        <f t="shared" si="17"/>
        <v>0</v>
      </c>
      <c r="M14" s="2">
        <f t="shared" si="18"/>
        <v>1</v>
      </c>
      <c r="N14" s="2">
        <f t="shared" si="19"/>
        <v>0</v>
      </c>
      <c r="O14" s="2">
        <f t="shared" si="20"/>
        <v>0</v>
      </c>
      <c r="P14" s="35">
        <f t="shared" si="21"/>
        <v>0</v>
      </c>
      <c r="Q14" s="35">
        <f t="shared" si="22"/>
        <v>0</v>
      </c>
      <c r="R14" s="33">
        <f t="shared" si="23"/>
        <v>0</v>
      </c>
    </row>
    <row r="15" spans="1:18" ht="30" customHeight="1" x14ac:dyDescent="0.3">
      <c r="A15" s="2">
        <v>12</v>
      </c>
      <c r="B15" s="31" t="s">
        <v>172</v>
      </c>
      <c r="C15" s="31" t="s">
        <v>24</v>
      </c>
      <c r="D15" s="2"/>
      <c r="E15" s="2"/>
      <c r="F15" s="2"/>
      <c r="G15" s="2"/>
      <c r="H15" s="2"/>
      <c r="I15" s="2"/>
      <c r="J15" s="2"/>
      <c r="K15" s="2"/>
      <c r="L15" s="2">
        <f t="shared" si="17"/>
        <v>0</v>
      </c>
      <c r="M15" s="2">
        <f t="shared" si="18"/>
        <v>1</v>
      </c>
      <c r="N15" s="2">
        <f t="shared" si="19"/>
        <v>0</v>
      </c>
      <c r="O15" s="2">
        <f t="shared" si="20"/>
        <v>0</v>
      </c>
      <c r="P15" s="35">
        <f t="shared" si="21"/>
        <v>0</v>
      </c>
      <c r="Q15" s="35">
        <f t="shared" si="22"/>
        <v>0</v>
      </c>
      <c r="R15" s="33">
        <f t="shared" si="23"/>
        <v>0</v>
      </c>
    </row>
    <row r="16" spans="1:18" ht="35.25" customHeight="1" x14ac:dyDescent="0.3">
      <c r="A16" s="2">
        <v>13</v>
      </c>
      <c r="B16" s="31" t="s">
        <v>177</v>
      </c>
      <c r="C16" s="31" t="s">
        <v>28</v>
      </c>
      <c r="D16" s="2"/>
      <c r="E16" s="2"/>
      <c r="F16" s="2"/>
      <c r="G16" s="2"/>
      <c r="H16" s="2"/>
      <c r="I16" s="2"/>
      <c r="J16" s="2"/>
      <c r="K16" s="2"/>
      <c r="L16" s="2">
        <f t="shared" ref="L16" si="24">SUM(J16:K16)</f>
        <v>0</v>
      </c>
      <c r="M16" s="2">
        <f t="shared" ref="M16" si="25">RANK(L16,$L$4:$L$9)</f>
        <v>1</v>
      </c>
      <c r="N16" s="2">
        <f t="shared" ref="N16" si="26">MAX(D16:H16)</f>
        <v>0</v>
      </c>
      <c r="O16" s="2">
        <f t="shared" ref="O16" si="27">MIN(D16:H16)</f>
        <v>0</v>
      </c>
      <c r="P16" s="35">
        <f t="shared" ref="P16" si="28">SUM(I16-N16-O16)</f>
        <v>0</v>
      </c>
      <c r="Q16" s="35">
        <f t="shared" ref="Q16" si="29">AVERAGE(N16:O16)</f>
        <v>0</v>
      </c>
      <c r="R16" s="33">
        <f t="shared" ref="R16" si="30">L16-Q16</f>
        <v>0</v>
      </c>
    </row>
    <row r="17" spans="1:18" ht="35.25" customHeight="1" x14ac:dyDescent="0.3">
      <c r="A17" s="11" t="s">
        <v>69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8" ht="35.25" customHeight="1" x14ac:dyDescent="0.3">
      <c r="A18" s="4"/>
      <c r="B18" s="4"/>
      <c r="C18" s="10" t="s">
        <v>30</v>
      </c>
      <c r="D18" s="10"/>
      <c r="E18" s="10"/>
      <c r="F18" s="4"/>
      <c r="G18" s="4"/>
      <c r="H18" s="4"/>
      <c r="I18" s="4"/>
      <c r="J18" s="4"/>
      <c r="K18" s="4"/>
      <c r="L18" s="4"/>
      <c r="M18" s="4"/>
      <c r="N18" s="4"/>
      <c r="O18" s="4"/>
    </row>
    <row r="19" spans="1:18" ht="35.25" customHeight="1" x14ac:dyDescent="0.3">
      <c r="A19" s="20" t="s">
        <v>163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</row>
    <row r="21" spans="1:18" ht="39" customHeight="1" x14ac:dyDescent="0.3"/>
    <row r="22" spans="1:18" ht="24" customHeight="1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</row>
  </sheetData>
  <sortState xmlns:xlrd2="http://schemas.microsoft.com/office/spreadsheetml/2017/richdata2" ref="A4:C7">
    <sortCondition ref="A3"/>
  </sortState>
  <mergeCells count="4">
    <mergeCell ref="A19:R19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S37"/>
  <sheetViews>
    <sheetView zoomScale="62" zoomScaleNormal="62" workbookViewId="0">
      <selection activeCell="V27" sqref="V27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7.109375" style="1" customWidth="1"/>
    <col min="11" max="11" width="10.5546875" style="1" customWidth="1"/>
    <col min="12" max="12" width="8" style="1" customWidth="1"/>
    <col min="13" max="13" width="6.6640625" style="1" customWidth="1"/>
    <col min="14" max="14" width="7.6640625" style="1" customWidth="1"/>
    <col min="15" max="15" width="8.6640625" style="1" customWidth="1"/>
    <col min="16" max="16" width="9.77734375" style="6" customWidth="1"/>
    <col min="17" max="17" width="9" style="6" customWidth="1"/>
    <col min="18" max="18" width="13.33203125" style="1" customWidth="1"/>
    <col min="19" max="16384" width="9" style="1"/>
  </cols>
  <sheetData>
    <row r="1" spans="1:19" ht="27.6" customHeight="1" x14ac:dyDescent="0.3">
      <c r="A1" s="38" t="s">
        <v>240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9"/>
      <c r="O1" s="29"/>
      <c r="P1" s="30"/>
      <c r="Q1" s="30"/>
      <c r="R1" s="29"/>
    </row>
    <row r="2" spans="1:19" ht="24.6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27" t="s">
        <v>80</v>
      </c>
      <c r="O2" s="27"/>
      <c r="P2" s="27"/>
      <c r="Q2" s="27" t="s">
        <v>0</v>
      </c>
      <c r="R2" s="27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114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9" ht="24.75" customHeight="1" x14ac:dyDescent="0.3">
      <c r="A4" s="2">
        <v>1</v>
      </c>
      <c r="B4" s="31" t="s">
        <v>196</v>
      </c>
      <c r="C4" s="31" t="s">
        <v>197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 t="shared" ref="M4:M25" si="0">RANK(L4,$L$4:$L$25)</f>
        <v>1</v>
      </c>
      <c r="N4" s="2">
        <f>MAX(D4:H4)</f>
        <v>0</v>
      </c>
      <c r="O4" s="2">
        <f>MIN(D4:H4)</f>
        <v>0</v>
      </c>
      <c r="P4" s="35">
        <f>SUM(I4-N4-O4)</f>
        <v>0</v>
      </c>
      <c r="Q4" s="35">
        <f>AVERAGE(N4:O4)</f>
        <v>0</v>
      </c>
      <c r="R4" s="32">
        <f>L4-Q4</f>
        <v>0</v>
      </c>
    </row>
    <row r="5" spans="1:19" ht="24.75" customHeight="1" x14ac:dyDescent="0.3">
      <c r="A5" s="2">
        <v>2</v>
      </c>
      <c r="B5" s="31" t="s">
        <v>179</v>
      </c>
      <c r="C5" s="31" t="s">
        <v>57</v>
      </c>
      <c r="D5" s="2"/>
      <c r="E5" s="2"/>
      <c r="F5" s="2"/>
      <c r="G5" s="2"/>
      <c r="H5" s="2"/>
      <c r="I5" s="2"/>
      <c r="J5" s="2"/>
      <c r="K5" s="2"/>
      <c r="L5" s="2">
        <f t="shared" ref="L5:L6" si="1">SUM(J5:K5)</f>
        <v>0</v>
      </c>
      <c r="M5" s="2">
        <f t="shared" si="0"/>
        <v>1</v>
      </c>
      <c r="N5" s="2">
        <f>MAX(D5:H5)</f>
        <v>0</v>
      </c>
      <c r="O5" s="2">
        <f>MIN(D5:H5)</f>
        <v>0</v>
      </c>
      <c r="P5" s="35">
        <f>SUM(I5-N5-O5)</f>
        <v>0</v>
      </c>
      <c r="Q5" s="35">
        <f t="shared" ref="Q5:Q6" si="2">AVERAGE(N5:O5)</f>
        <v>0</v>
      </c>
      <c r="R5" s="33">
        <f t="shared" ref="R5:R6" si="3">L5-Q5</f>
        <v>0</v>
      </c>
    </row>
    <row r="6" spans="1:19" ht="24.75" customHeight="1" x14ac:dyDescent="0.3">
      <c r="A6" s="2">
        <v>3</v>
      </c>
      <c r="B6" s="31" t="s">
        <v>117</v>
      </c>
      <c r="C6" s="31" t="s">
        <v>19</v>
      </c>
      <c r="D6" s="2"/>
      <c r="E6" s="2"/>
      <c r="F6" s="2"/>
      <c r="G6" s="2"/>
      <c r="H6" s="2"/>
      <c r="I6" s="2"/>
      <c r="J6" s="2"/>
      <c r="K6" s="2"/>
      <c r="L6" s="2">
        <f t="shared" si="1"/>
        <v>0</v>
      </c>
      <c r="M6" s="2">
        <f t="shared" si="0"/>
        <v>1</v>
      </c>
      <c r="N6" s="2">
        <f t="shared" ref="N6:N7" si="4">MAX(D6:H6)</f>
        <v>0</v>
      </c>
      <c r="O6" s="2">
        <f t="shared" ref="O6:O7" si="5">MIN(D6:H6)</f>
        <v>0</v>
      </c>
      <c r="P6" s="35">
        <f t="shared" ref="P6:P7" si="6">SUM(I6-N6-O6)</f>
        <v>0</v>
      </c>
      <c r="Q6" s="35">
        <f t="shared" si="2"/>
        <v>0</v>
      </c>
      <c r="R6" s="32">
        <f t="shared" si="3"/>
        <v>0</v>
      </c>
    </row>
    <row r="7" spans="1:19" ht="24.75" customHeight="1" x14ac:dyDescent="0.3">
      <c r="A7" s="2">
        <v>4</v>
      </c>
      <c r="B7" s="31" t="s">
        <v>93</v>
      </c>
      <c r="C7" s="31" t="s">
        <v>24</v>
      </c>
      <c r="D7" s="2"/>
      <c r="E7" s="2"/>
      <c r="F7" s="2"/>
      <c r="G7" s="2"/>
      <c r="H7" s="2"/>
      <c r="I7" s="2"/>
      <c r="J7" s="2"/>
      <c r="K7" s="2"/>
      <c r="L7" s="2">
        <f t="shared" ref="L7:L24" si="7">SUM(J7:K7)</f>
        <v>0</v>
      </c>
      <c r="M7" s="2">
        <f t="shared" si="0"/>
        <v>1</v>
      </c>
      <c r="N7" s="2">
        <f t="shared" si="4"/>
        <v>0</v>
      </c>
      <c r="O7" s="2">
        <f t="shared" si="5"/>
        <v>0</v>
      </c>
      <c r="P7" s="35">
        <f t="shared" si="6"/>
        <v>0</v>
      </c>
      <c r="Q7" s="35">
        <f t="shared" ref="Q7:Q24" si="8">AVERAGE(N7:O7)</f>
        <v>0</v>
      </c>
      <c r="R7" s="33">
        <f t="shared" ref="R7:R24" si="9">L7-Q7</f>
        <v>0</v>
      </c>
    </row>
    <row r="8" spans="1:19" ht="24.75" customHeight="1" x14ac:dyDescent="0.3">
      <c r="A8" s="2">
        <v>5</v>
      </c>
      <c r="B8" s="31" t="s">
        <v>186</v>
      </c>
      <c r="C8" s="31" t="s">
        <v>132</v>
      </c>
      <c r="D8" s="2"/>
      <c r="E8" s="2"/>
      <c r="F8" s="2"/>
      <c r="G8" s="2"/>
      <c r="H8" s="2"/>
      <c r="I8" s="2"/>
      <c r="J8" s="2"/>
      <c r="K8" s="2"/>
      <c r="L8" s="2">
        <f t="shared" si="7"/>
        <v>0</v>
      </c>
      <c r="M8" s="2">
        <f t="shared" si="0"/>
        <v>1</v>
      </c>
      <c r="N8" s="2">
        <f t="shared" ref="N8:N24" si="10">MAX(D8:H8)</f>
        <v>0</v>
      </c>
      <c r="O8" s="2">
        <f t="shared" ref="O8:O24" si="11">MIN(D8:H8)</f>
        <v>0</v>
      </c>
      <c r="P8" s="35">
        <f t="shared" ref="P8:P24" si="12">SUM(I8-N8-O8)</f>
        <v>0</v>
      </c>
      <c r="Q8" s="35">
        <f t="shared" si="8"/>
        <v>0</v>
      </c>
      <c r="R8" s="32">
        <f t="shared" si="9"/>
        <v>0</v>
      </c>
    </row>
    <row r="9" spans="1:19" ht="24.75" customHeight="1" x14ac:dyDescent="0.3">
      <c r="A9" s="2">
        <v>6</v>
      </c>
      <c r="B9" s="31" t="s">
        <v>187</v>
      </c>
      <c r="C9" s="31" t="s">
        <v>106</v>
      </c>
      <c r="D9" s="2"/>
      <c r="E9" s="2"/>
      <c r="F9" s="2"/>
      <c r="G9" s="2"/>
      <c r="H9" s="2"/>
      <c r="I9" s="2"/>
      <c r="J9" s="2"/>
      <c r="K9" s="2"/>
      <c r="L9" s="2">
        <f t="shared" si="7"/>
        <v>0</v>
      </c>
      <c r="M9" s="2">
        <f t="shared" si="0"/>
        <v>1</v>
      </c>
      <c r="N9" s="2">
        <f t="shared" si="10"/>
        <v>0</v>
      </c>
      <c r="O9" s="2">
        <f t="shared" si="11"/>
        <v>0</v>
      </c>
      <c r="P9" s="35">
        <f t="shared" si="12"/>
        <v>0</v>
      </c>
      <c r="Q9" s="35">
        <f t="shared" si="8"/>
        <v>0</v>
      </c>
      <c r="R9" s="33">
        <f t="shared" si="9"/>
        <v>0</v>
      </c>
      <c r="S9" s="17"/>
    </row>
    <row r="10" spans="1:19" ht="24.75" customHeight="1" x14ac:dyDescent="0.3">
      <c r="A10" s="2">
        <v>7</v>
      </c>
      <c r="B10" s="31" t="s">
        <v>188</v>
      </c>
      <c r="C10" s="31" t="s">
        <v>51</v>
      </c>
      <c r="D10" s="2"/>
      <c r="E10" s="2"/>
      <c r="F10" s="2"/>
      <c r="G10" s="2"/>
      <c r="H10" s="2"/>
      <c r="I10" s="2"/>
      <c r="J10" s="2"/>
      <c r="K10" s="2"/>
      <c r="L10" s="2">
        <f t="shared" si="7"/>
        <v>0</v>
      </c>
      <c r="M10" s="2">
        <f t="shared" si="0"/>
        <v>1</v>
      </c>
      <c r="N10" s="2">
        <f t="shared" si="10"/>
        <v>0</v>
      </c>
      <c r="O10" s="2">
        <f t="shared" si="11"/>
        <v>0</v>
      </c>
      <c r="P10" s="35">
        <f t="shared" si="12"/>
        <v>0</v>
      </c>
      <c r="Q10" s="35">
        <f t="shared" si="8"/>
        <v>0</v>
      </c>
      <c r="R10" s="32">
        <f t="shared" si="9"/>
        <v>0</v>
      </c>
      <c r="S10" s="17"/>
    </row>
    <row r="11" spans="1:19" ht="24.75" customHeight="1" x14ac:dyDescent="0.3">
      <c r="A11" s="2">
        <v>8</v>
      </c>
      <c r="B11" s="31" t="s">
        <v>192</v>
      </c>
      <c r="C11" s="31" t="s">
        <v>28</v>
      </c>
      <c r="D11" s="2"/>
      <c r="E11" s="2"/>
      <c r="F11" s="2"/>
      <c r="G11" s="2"/>
      <c r="H11" s="2"/>
      <c r="I11" s="2"/>
      <c r="J11" s="2"/>
      <c r="K11" s="2"/>
      <c r="L11" s="2">
        <f t="shared" si="7"/>
        <v>0</v>
      </c>
      <c r="M11" s="2">
        <f t="shared" si="0"/>
        <v>1</v>
      </c>
      <c r="N11" s="2">
        <f t="shared" si="10"/>
        <v>0</v>
      </c>
      <c r="O11" s="2">
        <f t="shared" si="11"/>
        <v>0</v>
      </c>
      <c r="P11" s="35">
        <f t="shared" si="12"/>
        <v>0</v>
      </c>
      <c r="Q11" s="35">
        <f t="shared" si="8"/>
        <v>0</v>
      </c>
      <c r="R11" s="33">
        <f t="shared" si="9"/>
        <v>0</v>
      </c>
      <c r="S11" s="17"/>
    </row>
    <row r="12" spans="1:19" ht="24.75" customHeight="1" x14ac:dyDescent="0.3">
      <c r="A12" s="2">
        <v>9</v>
      </c>
      <c r="B12" s="31" t="s">
        <v>193</v>
      </c>
      <c r="C12" s="31" t="s">
        <v>194</v>
      </c>
      <c r="D12" s="2"/>
      <c r="E12" s="2"/>
      <c r="F12" s="2"/>
      <c r="G12" s="2"/>
      <c r="H12" s="2"/>
      <c r="I12" s="2"/>
      <c r="J12" s="2"/>
      <c r="K12" s="2"/>
      <c r="L12" s="2">
        <f t="shared" si="7"/>
        <v>0</v>
      </c>
      <c r="M12" s="2">
        <f t="shared" si="0"/>
        <v>1</v>
      </c>
      <c r="N12" s="2">
        <f t="shared" si="10"/>
        <v>0</v>
      </c>
      <c r="O12" s="2">
        <f t="shared" si="11"/>
        <v>0</v>
      </c>
      <c r="P12" s="35">
        <f t="shared" si="12"/>
        <v>0</v>
      </c>
      <c r="Q12" s="35">
        <f t="shared" si="8"/>
        <v>0</v>
      </c>
      <c r="R12" s="32">
        <f t="shared" si="9"/>
        <v>0</v>
      </c>
      <c r="S12" s="17"/>
    </row>
    <row r="13" spans="1:19" ht="24.75" customHeight="1" x14ac:dyDescent="0.3">
      <c r="A13" s="2">
        <v>10</v>
      </c>
      <c r="B13" s="31" t="s">
        <v>195</v>
      </c>
      <c r="C13" s="31" t="s">
        <v>57</v>
      </c>
      <c r="D13" s="2"/>
      <c r="E13" s="2"/>
      <c r="F13" s="2"/>
      <c r="G13" s="2"/>
      <c r="H13" s="2"/>
      <c r="I13" s="2"/>
      <c r="J13" s="2"/>
      <c r="K13" s="2"/>
      <c r="L13" s="2">
        <f t="shared" si="7"/>
        <v>0</v>
      </c>
      <c r="M13" s="2">
        <f t="shared" si="0"/>
        <v>1</v>
      </c>
      <c r="N13" s="2">
        <f t="shared" si="10"/>
        <v>0</v>
      </c>
      <c r="O13" s="2">
        <f t="shared" si="11"/>
        <v>0</v>
      </c>
      <c r="P13" s="35">
        <f t="shared" si="12"/>
        <v>0</v>
      </c>
      <c r="Q13" s="35">
        <f t="shared" si="8"/>
        <v>0</v>
      </c>
      <c r="R13" s="33">
        <f t="shared" si="9"/>
        <v>0</v>
      </c>
    </row>
    <row r="14" spans="1:19" ht="24.75" customHeight="1" x14ac:dyDescent="0.3">
      <c r="A14" s="2">
        <v>11</v>
      </c>
      <c r="B14" s="31" t="s">
        <v>39</v>
      </c>
      <c r="C14" s="31" t="s">
        <v>19</v>
      </c>
      <c r="D14" s="2"/>
      <c r="E14" s="2"/>
      <c r="F14" s="2"/>
      <c r="G14" s="2"/>
      <c r="H14" s="2"/>
      <c r="I14" s="2"/>
      <c r="J14" s="2"/>
      <c r="K14" s="2"/>
      <c r="L14" s="2">
        <f t="shared" si="7"/>
        <v>0</v>
      </c>
      <c r="M14" s="2">
        <f t="shared" si="0"/>
        <v>1</v>
      </c>
      <c r="N14" s="2">
        <f t="shared" si="10"/>
        <v>0</v>
      </c>
      <c r="O14" s="2">
        <f t="shared" si="11"/>
        <v>0</v>
      </c>
      <c r="P14" s="35">
        <f t="shared" si="12"/>
        <v>0</v>
      </c>
      <c r="Q14" s="35">
        <f t="shared" si="8"/>
        <v>0</v>
      </c>
      <c r="R14" s="32">
        <f t="shared" si="9"/>
        <v>0</v>
      </c>
    </row>
    <row r="15" spans="1:19" ht="24.75" customHeight="1" x14ac:dyDescent="0.3">
      <c r="A15" s="2">
        <v>12</v>
      </c>
      <c r="B15" s="31" t="s">
        <v>118</v>
      </c>
      <c r="C15" s="31" t="s">
        <v>119</v>
      </c>
      <c r="D15" s="2"/>
      <c r="E15" s="2"/>
      <c r="F15" s="2"/>
      <c r="G15" s="2"/>
      <c r="H15" s="2"/>
      <c r="I15" s="2"/>
      <c r="J15" s="2"/>
      <c r="K15" s="2"/>
      <c r="L15" s="2">
        <f t="shared" si="7"/>
        <v>0</v>
      </c>
      <c r="M15" s="2">
        <f t="shared" si="0"/>
        <v>1</v>
      </c>
      <c r="N15" s="2">
        <f t="shared" si="10"/>
        <v>0</v>
      </c>
      <c r="O15" s="2">
        <f t="shared" si="11"/>
        <v>0</v>
      </c>
      <c r="P15" s="35">
        <f t="shared" si="12"/>
        <v>0</v>
      </c>
      <c r="Q15" s="35">
        <f t="shared" si="8"/>
        <v>0</v>
      </c>
      <c r="R15" s="33">
        <f t="shared" si="9"/>
        <v>0</v>
      </c>
    </row>
    <row r="16" spans="1:19" ht="24.75" customHeight="1" x14ac:dyDescent="0.3">
      <c r="A16" s="2">
        <v>13</v>
      </c>
      <c r="B16" s="31" t="s">
        <v>178</v>
      </c>
      <c r="C16" s="31" t="s">
        <v>57</v>
      </c>
      <c r="D16" s="2"/>
      <c r="E16" s="2"/>
      <c r="F16" s="2"/>
      <c r="G16" s="2"/>
      <c r="H16" s="2"/>
      <c r="I16" s="2"/>
      <c r="J16" s="2"/>
      <c r="K16" s="2"/>
      <c r="L16" s="2">
        <f t="shared" si="7"/>
        <v>0</v>
      </c>
      <c r="M16" s="2">
        <f t="shared" si="0"/>
        <v>1</v>
      </c>
      <c r="N16" s="2">
        <f t="shared" si="10"/>
        <v>0</v>
      </c>
      <c r="O16" s="2">
        <f t="shared" si="11"/>
        <v>0</v>
      </c>
      <c r="P16" s="35">
        <f t="shared" si="12"/>
        <v>0</v>
      </c>
      <c r="Q16" s="35">
        <f t="shared" si="8"/>
        <v>0</v>
      </c>
      <c r="R16" s="32">
        <f t="shared" si="9"/>
        <v>0</v>
      </c>
    </row>
    <row r="17" spans="1:18" ht="24.75" customHeight="1" x14ac:dyDescent="0.3">
      <c r="A17" s="2">
        <v>14</v>
      </c>
      <c r="B17" s="31" t="s">
        <v>181</v>
      </c>
      <c r="C17" s="31" t="s">
        <v>182</v>
      </c>
      <c r="D17" s="2"/>
      <c r="E17" s="2"/>
      <c r="F17" s="2"/>
      <c r="G17" s="2"/>
      <c r="H17" s="2"/>
      <c r="I17" s="2"/>
      <c r="J17" s="2"/>
      <c r="K17" s="2"/>
      <c r="L17" s="2">
        <f t="shared" si="7"/>
        <v>0</v>
      </c>
      <c r="M17" s="2">
        <f t="shared" si="0"/>
        <v>1</v>
      </c>
      <c r="N17" s="2">
        <f t="shared" si="10"/>
        <v>0</v>
      </c>
      <c r="O17" s="2">
        <f t="shared" si="11"/>
        <v>0</v>
      </c>
      <c r="P17" s="35">
        <f t="shared" si="12"/>
        <v>0</v>
      </c>
      <c r="Q17" s="35">
        <f t="shared" si="8"/>
        <v>0</v>
      </c>
      <c r="R17" s="33">
        <f t="shared" si="9"/>
        <v>0</v>
      </c>
    </row>
    <row r="18" spans="1:18" ht="24.75" customHeight="1" x14ac:dyDescent="0.3">
      <c r="A18" s="2">
        <v>15</v>
      </c>
      <c r="B18" s="31" t="s">
        <v>183</v>
      </c>
      <c r="C18" s="31" t="s">
        <v>101</v>
      </c>
      <c r="D18" s="2"/>
      <c r="E18" s="2"/>
      <c r="F18" s="2"/>
      <c r="G18" s="2"/>
      <c r="H18" s="2"/>
      <c r="I18" s="2"/>
      <c r="J18" s="2"/>
      <c r="K18" s="2"/>
      <c r="L18" s="2">
        <f t="shared" si="7"/>
        <v>0</v>
      </c>
      <c r="M18" s="2">
        <f t="shared" si="0"/>
        <v>1</v>
      </c>
      <c r="N18" s="2">
        <f t="shared" si="10"/>
        <v>0</v>
      </c>
      <c r="O18" s="2">
        <f t="shared" si="11"/>
        <v>0</v>
      </c>
      <c r="P18" s="35">
        <f t="shared" si="12"/>
        <v>0</v>
      </c>
      <c r="Q18" s="35">
        <f t="shared" si="8"/>
        <v>0</v>
      </c>
      <c r="R18" s="32">
        <f t="shared" si="9"/>
        <v>0</v>
      </c>
    </row>
    <row r="19" spans="1:18" ht="24.75" customHeight="1" x14ac:dyDescent="0.3">
      <c r="A19" s="2">
        <v>16</v>
      </c>
      <c r="B19" s="31" t="s">
        <v>184</v>
      </c>
      <c r="C19" s="31" t="s">
        <v>170</v>
      </c>
      <c r="D19" s="2"/>
      <c r="E19" s="2"/>
      <c r="F19" s="2"/>
      <c r="G19" s="2"/>
      <c r="H19" s="2"/>
      <c r="I19" s="2"/>
      <c r="J19" s="2"/>
      <c r="K19" s="2"/>
      <c r="L19" s="2">
        <f t="shared" si="7"/>
        <v>0</v>
      </c>
      <c r="M19" s="2">
        <f t="shared" si="0"/>
        <v>1</v>
      </c>
      <c r="N19" s="2">
        <f t="shared" si="10"/>
        <v>0</v>
      </c>
      <c r="O19" s="2">
        <f t="shared" si="11"/>
        <v>0</v>
      </c>
      <c r="P19" s="35">
        <f t="shared" si="12"/>
        <v>0</v>
      </c>
      <c r="Q19" s="35">
        <f t="shared" si="8"/>
        <v>0</v>
      </c>
      <c r="R19" s="33">
        <f t="shared" si="9"/>
        <v>0</v>
      </c>
    </row>
    <row r="20" spans="1:18" ht="24.75" customHeight="1" x14ac:dyDescent="0.3">
      <c r="A20" s="2">
        <v>17</v>
      </c>
      <c r="B20" s="31" t="s">
        <v>46</v>
      </c>
      <c r="C20" s="31" t="s">
        <v>24</v>
      </c>
      <c r="D20" s="2"/>
      <c r="E20" s="2"/>
      <c r="F20" s="2"/>
      <c r="G20" s="2"/>
      <c r="H20" s="2"/>
      <c r="I20" s="2"/>
      <c r="J20" s="2"/>
      <c r="K20" s="2"/>
      <c r="L20" s="2">
        <f t="shared" si="7"/>
        <v>0</v>
      </c>
      <c r="M20" s="2">
        <f t="shared" si="0"/>
        <v>1</v>
      </c>
      <c r="N20" s="2">
        <f t="shared" si="10"/>
        <v>0</v>
      </c>
      <c r="O20" s="2">
        <f t="shared" si="11"/>
        <v>0</v>
      </c>
      <c r="P20" s="35">
        <f t="shared" si="12"/>
        <v>0</v>
      </c>
      <c r="Q20" s="35">
        <f t="shared" si="8"/>
        <v>0</v>
      </c>
      <c r="R20" s="32">
        <f t="shared" si="9"/>
        <v>0</v>
      </c>
    </row>
    <row r="21" spans="1:18" ht="24.75" customHeight="1" x14ac:dyDescent="0.3">
      <c r="A21" s="2">
        <v>18</v>
      </c>
      <c r="B21" s="31" t="s">
        <v>191</v>
      </c>
      <c r="C21" s="31" t="s">
        <v>28</v>
      </c>
      <c r="D21" s="2"/>
      <c r="E21" s="2"/>
      <c r="F21" s="2"/>
      <c r="G21" s="2"/>
      <c r="H21" s="2"/>
      <c r="I21" s="2"/>
      <c r="J21" s="2"/>
      <c r="K21" s="2"/>
      <c r="L21" s="2">
        <f t="shared" si="7"/>
        <v>0</v>
      </c>
      <c r="M21" s="2">
        <f t="shared" si="0"/>
        <v>1</v>
      </c>
      <c r="N21" s="2">
        <f t="shared" si="10"/>
        <v>0</v>
      </c>
      <c r="O21" s="2">
        <f t="shared" si="11"/>
        <v>0</v>
      </c>
      <c r="P21" s="35">
        <f t="shared" si="12"/>
        <v>0</v>
      </c>
      <c r="Q21" s="35">
        <f t="shared" si="8"/>
        <v>0</v>
      </c>
      <c r="R21" s="33">
        <f t="shared" si="9"/>
        <v>0</v>
      </c>
    </row>
    <row r="22" spans="1:18" ht="24.75" customHeight="1" x14ac:dyDescent="0.3">
      <c r="A22" s="2">
        <v>19</v>
      </c>
      <c r="B22" s="31" t="s">
        <v>189</v>
      </c>
      <c r="C22" s="31" t="s">
        <v>51</v>
      </c>
      <c r="D22" s="2"/>
      <c r="E22" s="2"/>
      <c r="F22" s="2"/>
      <c r="G22" s="2"/>
      <c r="H22" s="2"/>
      <c r="I22" s="2"/>
      <c r="J22" s="2"/>
      <c r="K22" s="2"/>
      <c r="L22" s="2">
        <f t="shared" si="7"/>
        <v>0</v>
      </c>
      <c r="M22" s="2">
        <f t="shared" si="0"/>
        <v>1</v>
      </c>
      <c r="N22" s="2">
        <f t="shared" si="10"/>
        <v>0</v>
      </c>
      <c r="O22" s="2">
        <f t="shared" si="11"/>
        <v>0</v>
      </c>
      <c r="P22" s="35">
        <f t="shared" si="12"/>
        <v>0</v>
      </c>
      <c r="Q22" s="35">
        <f t="shared" si="8"/>
        <v>0</v>
      </c>
      <c r="R22" s="32">
        <f t="shared" si="9"/>
        <v>0</v>
      </c>
    </row>
    <row r="23" spans="1:18" ht="24.75" customHeight="1" x14ac:dyDescent="0.3">
      <c r="A23" s="2">
        <v>20</v>
      </c>
      <c r="B23" s="31" t="s">
        <v>190</v>
      </c>
      <c r="C23" s="31" t="s">
        <v>51</v>
      </c>
      <c r="D23" s="2"/>
      <c r="E23" s="2"/>
      <c r="F23" s="2"/>
      <c r="G23" s="2"/>
      <c r="H23" s="2"/>
      <c r="I23" s="2"/>
      <c r="J23" s="2"/>
      <c r="K23" s="2"/>
      <c r="L23" s="2">
        <f t="shared" si="7"/>
        <v>0</v>
      </c>
      <c r="M23" s="2">
        <f t="shared" si="0"/>
        <v>1</v>
      </c>
      <c r="N23" s="2">
        <f t="shared" si="10"/>
        <v>0</v>
      </c>
      <c r="O23" s="2">
        <f t="shared" si="11"/>
        <v>0</v>
      </c>
      <c r="P23" s="35">
        <f t="shared" si="12"/>
        <v>0</v>
      </c>
      <c r="Q23" s="35">
        <f t="shared" si="8"/>
        <v>0</v>
      </c>
      <c r="R23" s="33">
        <f t="shared" si="9"/>
        <v>0</v>
      </c>
    </row>
    <row r="24" spans="1:18" ht="24.75" customHeight="1" x14ac:dyDescent="0.3">
      <c r="A24" s="2">
        <v>21</v>
      </c>
      <c r="B24" s="31" t="s">
        <v>180</v>
      </c>
      <c r="C24" s="31" t="s">
        <v>19</v>
      </c>
      <c r="D24" s="2"/>
      <c r="E24" s="2"/>
      <c r="F24" s="2"/>
      <c r="G24" s="2"/>
      <c r="H24" s="2"/>
      <c r="I24" s="2"/>
      <c r="J24" s="2"/>
      <c r="K24" s="2"/>
      <c r="L24" s="2">
        <f t="shared" si="7"/>
        <v>0</v>
      </c>
      <c r="M24" s="2">
        <f t="shared" si="0"/>
        <v>1</v>
      </c>
      <c r="N24" s="2">
        <f t="shared" si="10"/>
        <v>0</v>
      </c>
      <c r="O24" s="2">
        <f t="shared" si="11"/>
        <v>0</v>
      </c>
      <c r="P24" s="35">
        <f t="shared" si="12"/>
        <v>0</v>
      </c>
      <c r="Q24" s="35">
        <f t="shared" si="8"/>
        <v>0</v>
      </c>
      <c r="R24" s="32">
        <f t="shared" si="9"/>
        <v>0</v>
      </c>
    </row>
    <row r="25" spans="1:18" ht="24.75" customHeight="1" x14ac:dyDescent="0.3">
      <c r="A25" s="2">
        <v>22</v>
      </c>
      <c r="B25" s="31" t="s">
        <v>185</v>
      </c>
      <c r="C25" s="31" t="s">
        <v>24</v>
      </c>
      <c r="D25" s="2"/>
      <c r="E25" s="2"/>
      <c r="F25" s="2"/>
      <c r="G25" s="2"/>
      <c r="H25" s="2"/>
      <c r="I25" s="2"/>
      <c r="J25" s="2"/>
      <c r="K25" s="2"/>
      <c r="L25" s="2">
        <f t="shared" ref="L25" si="13">SUM(J25:K25)</f>
        <v>0</v>
      </c>
      <c r="M25" s="2">
        <f t="shared" si="0"/>
        <v>1</v>
      </c>
      <c r="N25" s="2">
        <f t="shared" ref="N25" si="14">MAX(D25:H25)</f>
        <v>0</v>
      </c>
      <c r="O25" s="2">
        <f t="shared" ref="O25" si="15">MIN(D25:H25)</f>
        <v>0</v>
      </c>
      <c r="P25" s="35">
        <f t="shared" ref="P25" si="16">SUM(I25-N25-O25)</f>
        <v>0</v>
      </c>
      <c r="Q25" s="35">
        <f t="shared" ref="Q25" si="17">AVERAGE(N25:O25)</f>
        <v>0</v>
      </c>
      <c r="R25" s="33">
        <f t="shared" ref="R25" si="18">L25-Q25</f>
        <v>0</v>
      </c>
    </row>
    <row r="26" spans="1:18" ht="35.25" customHeight="1" x14ac:dyDescent="0.3">
      <c r="A26" s="11" t="s">
        <v>198</v>
      </c>
      <c r="E26" s="3"/>
      <c r="F26" s="3"/>
      <c r="G26" s="3"/>
      <c r="K26" s="3"/>
      <c r="L26" s="3"/>
      <c r="M26" s="3"/>
      <c r="N26" s="3"/>
      <c r="O26" s="3"/>
      <c r="R26" s="7"/>
    </row>
    <row r="27" spans="1:18" ht="35.25" customHeight="1" x14ac:dyDescent="0.3">
      <c r="A27" s="4"/>
      <c r="B27" s="10" t="s">
        <v>30</v>
      </c>
      <c r="C27" s="10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R27" s="8"/>
    </row>
    <row r="28" spans="1:18" ht="35.25" customHeight="1" x14ac:dyDescent="0.3">
      <c r="A28" s="20" t="s">
        <v>241</v>
      </c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</row>
    <row r="37" spans="16:18" x14ac:dyDescent="0.3">
      <c r="P37" s="1"/>
      <c r="R37" s="6"/>
    </row>
  </sheetData>
  <sortState xmlns:xlrd2="http://schemas.microsoft.com/office/spreadsheetml/2017/richdata2" ref="A4:C5">
    <sortCondition ref="A3"/>
  </sortState>
  <mergeCells count="4">
    <mergeCell ref="A28:R2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32"/>
  <sheetViews>
    <sheetView zoomScale="72" zoomScaleNormal="72" workbookViewId="0">
      <selection activeCell="U31" sqref="U31"/>
    </sheetView>
  </sheetViews>
  <sheetFormatPr defaultColWidth="9" defaultRowHeight="16.2" x14ac:dyDescent="0.3"/>
  <cols>
    <col min="1" max="1" width="5.109375" style="1" customWidth="1"/>
    <col min="2" max="2" width="9.6640625" style="1" bestFit="1" customWidth="1"/>
    <col min="3" max="3" width="12.44140625" style="1" customWidth="1"/>
    <col min="4" max="8" width="7" style="1" bestFit="1" customWidth="1"/>
    <col min="9" max="9" width="7.44140625" style="1" customWidth="1"/>
    <col min="10" max="10" width="6.88671875" style="1" customWidth="1"/>
    <col min="11" max="11" width="9.88671875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33203125" style="1" customWidth="1"/>
    <col min="16" max="16" width="9.6640625" style="6" customWidth="1"/>
    <col min="17" max="17" width="8.5546875" style="6" customWidth="1"/>
    <col min="18" max="18" width="12.6640625" style="1" customWidth="1"/>
    <col min="19" max="16384" width="9" style="1"/>
  </cols>
  <sheetData>
    <row r="1" spans="1:18" ht="25.35" customHeight="1" x14ac:dyDescent="0.3">
      <c r="A1" s="38" t="s">
        <v>242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29"/>
      <c r="O1" s="29"/>
      <c r="P1" s="30"/>
      <c r="Q1" s="30"/>
      <c r="R1" s="29"/>
    </row>
    <row r="2" spans="1:18" ht="25.35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27" t="s">
        <v>80</v>
      </c>
      <c r="O2" s="27"/>
      <c r="P2" s="27"/>
      <c r="Q2" s="27" t="s">
        <v>0</v>
      </c>
      <c r="R2" s="27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222</v>
      </c>
      <c r="K3" s="9" t="s">
        <v>10</v>
      </c>
      <c r="L3" s="9" t="s">
        <v>11</v>
      </c>
      <c r="M3" s="2" t="s">
        <v>12</v>
      </c>
      <c r="N3" s="28" t="s">
        <v>13</v>
      </c>
      <c r="O3" s="28" t="s">
        <v>14</v>
      </c>
      <c r="P3" s="5" t="s">
        <v>15</v>
      </c>
      <c r="Q3" s="28" t="s">
        <v>16</v>
      </c>
      <c r="R3" s="34" t="s">
        <v>17</v>
      </c>
    </row>
    <row r="4" spans="1:18" ht="24.75" customHeight="1" x14ac:dyDescent="0.3">
      <c r="A4" s="2">
        <v>1</v>
      </c>
      <c r="B4" s="31" t="s">
        <v>202</v>
      </c>
      <c r="C4" s="31" t="s">
        <v>43</v>
      </c>
      <c r="D4" s="2"/>
      <c r="E4" s="2"/>
      <c r="F4" s="2"/>
      <c r="G4" s="2"/>
      <c r="H4" s="2"/>
      <c r="I4" s="2"/>
      <c r="J4" s="2"/>
      <c r="K4" s="2"/>
      <c r="L4" s="2">
        <f>SUM(J4:K4)</f>
        <v>0</v>
      </c>
      <c r="M4" s="2">
        <f t="shared" ref="M4:M5" si="0">RANK(L4,$L$4:$L$11)</f>
        <v>1</v>
      </c>
      <c r="N4" s="2">
        <f>MAX(D4:H4)</f>
        <v>0</v>
      </c>
      <c r="O4" s="2">
        <f>MIN(D4:H4)</f>
        <v>0</v>
      </c>
      <c r="P4" s="35">
        <f>SUM(I4-N4-O4)</f>
        <v>0</v>
      </c>
      <c r="Q4" s="35">
        <f>AVERAGE(N4:O4)</f>
        <v>0</v>
      </c>
      <c r="R4" s="32">
        <f>L4-Q4</f>
        <v>0</v>
      </c>
    </row>
    <row r="5" spans="1:18" ht="24.75" customHeight="1" x14ac:dyDescent="0.3">
      <c r="A5" s="2">
        <v>2</v>
      </c>
      <c r="B5" s="31" t="s">
        <v>203</v>
      </c>
      <c r="C5" s="31" t="s">
        <v>57</v>
      </c>
      <c r="D5" s="2"/>
      <c r="E5" s="2"/>
      <c r="F5" s="2"/>
      <c r="G5" s="2"/>
      <c r="H5" s="2"/>
      <c r="I5" s="2"/>
      <c r="J5" s="2"/>
      <c r="K5" s="2"/>
      <c r="L5" s="2">
        <f t="shared" ref="L5:L6" si="1">SUM(J5:K5)</f>
        <v>0</v>
      </c>
      <c r="M5" s="2">
        <f t="shared" si="0"/>
        <v>1</v>
      </c>
      <c r="N5" s="2">
        <f>MAX(D5:H5)</f>
        <v>0</v>
      </c>
      <c r="O5" s="2">
        <f>MIN(D5:H5)</f>
        <v>0</v>
      </c>
      <c r="P5" s="35">
        <f>SUM(I5-N5-O5)</f>
        <v>0</v>
      </c>
      <c r="Q5" s="35">
        <f t="shared" ref="Q5:Q6" si="2">AVERAGE(N5:O5)</f>
        <v>0</v>
      </c>
      <c r="R5" s="33">
        <f t="shared" ref="R5:R6" si="3">L5-Q5</f>
        <v>0</v>
      </c>
    </row>
    <row r="6" spans="1:18" ht="24.75" customHeight="1" x14ac:dyDescent="0.3">
      <c r="A6" s="2">
        <v>3</v>
      </c>
      <c r="B6" s="31" t="s">
        <v>208</v>
      </c>
      <c r="C6" s="31" t="s">
        <v>28</v>
      </c>
      <c r="D6" s="2"/>
      <c r="E6" s="2"/>
      <c r="F6" s="2"/>
      <c r="G6" s="2"/>
      <c r="H6" s="2"/>
      <c r="I6" s="2"/>
      <c r="J6" s="2"/>
      <c r="K6" s="2"/>
      <c r="L6" s="2">
        <f t="shared" si="1"/>
        <v>0</v>
      </c>
      <c r="M6" s="2">
        <f t="shared" ref="M6:M29" si="4">RANK(L6,$L$4:$L$11)</f>
        <v>1</v>
      </c>
      <c r="N6" s="2">
        <f t="shared" ref="N6:N28" si="5">MAX(D6:H6)</f>
        <v>0</v>
      </c>
      <c r="O6" s="2">
        <f t="shared" ref="O6:O28" si="6">MIN(D6:H6)</f>
        <v>0</v>
      </c>
      <c r="P6" s="35">
        <f t="shared" ref="P6:P28" si="7">SUM(I6-N6-O6)</f>
        <v>0</v>
      </c>
      <c r="Q6" s="35">
        <f t="shared" si="2"/>
        <v>0</v>
      </c>
      <c r="R6" s="32">
        <f t="shared" si="3"/>
        <v>0</v>
      </c>
    </row>
    <row r="7" spans="1:18" ht="24.75" customHeight="1" x14ac:dyDescent="0.3">
      <c r="A7" s="2">
        <v>4</v>
      </c>
      <c r="B7" s="31" t="s">
        <v>100</v>
      </c>
      <c r="C7" s="31" t="s">
        <v>101</v>
      </c>
      <c r="D7" s="2"/>
      <c r="E7" s="2"/>
      <c r="F7" s="2"/>
      <c r="G7" s="2"/>
      <c r="H7" s="2"/>
      <c r="I7" s="2"/>
      <c r="J7" s="2"/>
      <c r="K7" s="2"/>
      <c r="L7" s="2">
        <f t="shared" ref="L7:L28" si="8">SUM(J7:K7)</f>
        <v>0</v>
      </c>
      <c r="M7" s="2">
        <f t="shared" si="4"/>
        <v>1</v>
      </c>
      <c r="N7" s="2">
        <f t="shared" si="5"/>
        <v>0</v>
      </c>
      <c r="O7" s="2">
        <f t="shared" si="6"/>
        <v>0</v>
      </c>
      <c r="P7" s="35">
        <f t="shared" si="7"/>
        <v>0</v>
      </c>
      <c r="Q7" s="35">
        <f t="shared" ref="Q7:Q28" si="9">AVERAGE(N7:O7)</f>
        <v>0</v>
      </c>
      <c r="R7" s="33">
        <f t="shared" ref="R7:R28" si="10">L7-Q7</f>
        <v>0</v>
      </c>
    </row>
    <row r="8" spans="1:18" ht="24.75" customHeight="1" x14ac:dyDescent="0.3">
      <c r="A8" s="2">
        <v>5</v>
      </c>
      <c r="B8" s="31" t="s">
        <v>62</v>
      </c>
      <c r="C8" s="31" t="s">
        <v>24</v>
      </c>
      <c r="D8" s="2"/>
      <c r="E8" s="2"/>
      <c r="F8" s="2"/>
      <c r="G8" s="2"/>
      <c r="H8" s="2"/>
      <c r="I8" s="2"/>
      <c r="J8" s="2"/>
      <c r="K8" s="2"/>
      <c r="L8" s="2">
        <f t="shared" si="8"/>
        <v>0</v>
      </c>
      <c r="M8" s="2">
        <f t="shared" si="4"/>
        <v>1</v>
      </c>
      <c r="N8" s="2">
        <f t="shared" si="5"/>
        <v>0</v>
      </c>
      <c r="O8" s="2">
        <f t="shared" si="6"/>
        <v>0</v>
      </c>
      <c r="P8" s="35">
        <f t="shared" si="7"/>
        <v>0</v>
      </c>
      <c r="Q8" s="35">
        <f t="shared" si="9"/>
        <v>0</v>
      </c>
      <c r="R8" s="32">
        <f t="shared" si="10"/>
        <v>0</v>
      </c>
    </row>
    <row r="9" spans="1:18" ht="24.75" customHeight="1" x14ac:dyDescent="0.3">
      <c r="A9" s="2">
        <v>6</v>
      </c>
      <c r="B9" s="31" t="s">
        <v>209</v>
      </c>
      <c r="C9" s="31" t="s">
        <v>132</v>
      </c>
      <c r="D9" s="2"/>
      <c r="E9" s="2"/>
      <c r="F9" s="2"/>
      <c r="G9" s="2"/>
      <c r="H9" s="2"/>
      <c r="I9" s="2"/>
      <c r="J9" s="2"/>
      <c r="K9" s="2"/>
      <c r="L9" s="2">
        <f t="shared" si="8"/>
        <v>0</v>
      </c>
      <c r="M9" s="2">
        <f t="shared" si="4"/>
        <v>1</v>
      </c>
      <c r="N9" s="2">
        <f t="shared" si="5"/>
        <v>0</v>
      </c>
      <c r="O9" s="2">
        <f t="shared" si="6"/>
        <v>0</v>
      </c>
      <c r="P9" s="35">
        <f t="shared" si="7"/>
        <v>0</v>
      </c>
      <c r="Q9" s="35">
        <f t="shared" si="9"/>
        <v>0</v>
      </c>
      <c r="R9" s="33">
        <f t="shared" si="10"/>
        <v>0</v>
      </c>
    </row>
    <row r="10" spans="1:18" ht="24.75" customHeight="1" x14ac:dyDescent="0.3">
      <c r="A10" s="2">
        <v>7</v>
      </c>
      <c r="B10" s="31" t="s">
        <v>126</v>
      </c>
      <c r="C10" s="31" t="s">
        <v>127</v>
      </c>
      <c r="D10" s="2"/>
      <c r="E10" s="2"/>
      <c r="F10" s="2"/>
      <c r="G10" s="2"/>
      <c r="H10" s="2"/>
      <c r="I10" s="2"/>
      <c r="J10" s="2"/>
      <c r="K10" s="2"/>
      <c r="L10" s="2">
        <f t="shared" si="8"/>
        <v>0</v>
      </c>
      <c r="M10" s="2">
        <f t="shared" si="4"/>
        <v>1</v>
      </c>
      <c r="N10" s="2">
        <f t="shared" si="5"/>
        <v>0</v>
      </c>
      <c r="O10" s="2">
        <f t="shared" si="6"/>
        <v>0</v>
      </c>
      <c r="P10" s="35">
        <f t="shared" si="7"/>
        <v>0</v>
      </c>
      <c r="Q10" s="35">
        <f t="shared" si="9"/>
        <v>0</v>
      </c>
      <c r="R10" s="32">
        <f t="shared" si="10"/>
        <v>0</v>
      </c>
    </row>
    <row r="11" spans="1:18" ht="24.75" customHeight="1" x14ac:dyDescent="0.3">
      <c r="A11" s="2">
        <v>8</v>
      </c>
      <c r="B11" s="31" t="s">
        <v>128</v>
      </c>
      <c r="C11" s="31" t="s">
        <v>129</v>
      </c>
      <c r="D11" s="2"/>
      <c r="E11" s="2"/>
      <c r="F11" s="2"/>
      <c r="G11" s="2"/>
      <c r="H11" s="2"/>
      <c r="I11" s="2"/>
      <c r="J11" s="2"/>
      <c r="K11" s="2"/>
      <c r="L11" s="2">
        <f t="shared" si="8"/>
        <v>0</v>
      </c>
      <c r="M11" s="2">
        <f t="shared" si="4"/>
        <v>1</v>
      </c>
      <c r="N11" s="2">
        <f t="shared" si="5"/>
        <v>0</v>
      </c>
      <c r="O11" s="2">
        <f t="shared" si="6"/>
        <v>0</v>
      </c>
      <c r="P11" s="35">
        <f t="shared" si="7"/>
        <v>0</v>
      </c>
      <c r="Q11" s="35">
        <f t="shared" si="9"/>
        <v>0</v>
      </c>
      <c r="R11" s="33">
        <f t="shared" si="10"/>
        <v>0</v>
      </c>
    </row>
    <row r="12" spans="1:18" ht="24.75" customHeight="1" x14ac:dyDescent="0.3">
      <c r="A12" s="2">
        <v>9</v>
      </c>
      <c r="B12" s="31" t="s">
        <v>205</v>
      </c>
      <c r="C12" s="31" t="s">
        <v>22</v>
      </c>
      <c r="D12" s="2"/>
      <c r="E12" s="2"/>
      <c r="F12" s="2"/>
      <c r="G12" s="2"/>
      <c r="H12" s="2"/>
      <c r="I12" s="2"/>
      <c r="J12" s="2"/>
      <c r="K12" s="2"/>
      <c r="L12" s="2">
        <f t="shared" si="8"/>
        <v>0</v>
      </c>
      <c r="M12" s="2">
        <f t="shared" si="4"/>
        <v>1</v>
      </c>
      <c r="N12" s="2">
        <f t="shared" si="5"/>
        <v>0</v>
      </c>
      <c r="O12" s="2">
        <f t="shared" si="6"/>
        <v>0</v>
      </c>
      <c r="P12" s="35">
        <f t="shared" si="7"/>
        <v>0</v>
      </c>
      <c r="Q12" s="35">
        <f t="shared" si="9"/>
        <v>0</v>
      </c>
      <c r="R12" s="32">
        <f t="shared" si="10"/>
        <v>0</v>
      </c>
    </row>
    <row r="13" spans="1:18" ht="24.75" customHeight="1" x14ac:dyDescent="0.3">
      <c r="A13" s="2">
        <v>10</v>
      </c>
      <c r="B13" s="31" t="s">
        <v>59</v>
      </c>
      <c r="C13" s="31" t="s">
        <v>19</v>
      </c>
      <c r="D13" s="2"/>
      <c r="E13" s="2"/>
      <c r="F13" s="2"/>
      <c r="G13" s="2"/>
      <c r="H13" s="2"/>
      <c r="I13" s="2"/>
      <c r="J13" s="2"/>
      <c r="K13" s="2"/>
      <c r="L13" s="2">
        <f t="shared" si="8"/>
        <v>0</v>
      </c>
      <c r="M13" s="2">
        <f t="shared" si="4"/>
        <v>1</v>
      </c>
      <c r="N13" s="2">
        <f t="shared" si="5"/>
        <v>0</v>
      </c>
      <c r="O13" s="2">
        <f t="shared" si="6"/>
        <v>0</v>
      </c>
      <c r="P13" s="35">
        <f t="shared" si="7"/>
        <v>0</v>
      </c>
      <c r="Q13" s="35">
        <f t="shared" si="9"/>
        <v>0</v>
      </c>
      <c r="R13" s="33">
        <f t="shared" si="10"/>
        <v>0</v>
      </c>
    </row>
    <row r="14" spans="1:18" ht="24.75" customHeight="1" x14ac:dyDescent="0.3">
      <c r="A14" s="2">
        <v>11</v>
      </c>
      <c r="B14" s="31" t="s">
        <v>201</v>
      </c>
      <c r="C14" s="31" t="s">
        <v>19</v>
      </c>
      <c r="D14" s="2"/>
      <c r="E14" s="2"/>
      <c r="F14" s="2"/>
      <c r="G14" s="2"/>
      <c r="H14" s="2"/>
      <c r="I14" s="2"/>
      <c r="J14" s="2"/>
      <c r="K14" s="2"/>
      <c r="L14" s="2">
        <f t="shared" si="8"/>
        <v>0</v>
      </c>
      <c r="M14" s="2">
        <f t="shared" si="4"/>
        <v>1</v>
      </c>
      <c r="N14" s="2">
        <f t="shared" si="5"/>
        <v>0</v>
      </c>
      <c r="O14" s="2">
        <f t="shared" si="6"/>
        <v>0</v>
      </c>
      <c r="P14" s="35">
        <f t="shared" si="7"/>
        <v>0</v>
      </c>
      <c r="Q14" s="35">
        <f t="shared" si="9"/>
        <v>0</v>
      </c>
      <c r="R14" s="32">
        <f t="shared" si="10"/>
        <v>0</v>
      </c>
    </row>
    <row r="15" spans="1:18" ht="24.75" customHeight="1" x14ac:dyDescent="0.3">
      <c r="A15" s="2">
        <v>12</v>
      </c>
      <c r="B15" s="31" t="s">
        <v>216</v>
      </c>
      <c r="C15" s="31" t="s">
        <v>51</v>
      </c>
      <c r="D15" s="2"/>
      <c r="E15" s="2"/>
      <c r="F15" s="2"/>
      <c r="G15" s="2"/>
      <c r="H15" s="2"/>
      <c r="I15" s="2"/>
      <c r="J15" s="2"/>
      <c r="K15" s="2"/>
      <c r="L15" s="2">
        <f t="shared" si="8"/>
        <v>0</v>
      </c>
      <c r="M15" s="2">
        <f t="shared" si="4"/>
        <v>1</v>
      </c>
      <c r="N15" s="2">
        <f t="shared" si="5"/>
        <v>0</v>
      </c>
      <c r="O15" s="2">
        <f t="shared" si="6"/>
        <v>0</v>
      </c>
      <c r="P15" s="35">
        <f t="shared" si="7"/>
        <v>0</v>
      </c>
      <c r="Q15" s="35">
        <f t="shared" si="9"/>
        <v>0</v>
      </c>
      <c r="R15" s="33">
        <f t="shared" si="10"/>
        <v>0</v>
      </c>
    </row>
    <row r="16" spans="1:18" ht="24.75" customHeight="1" x14ac:dyDescent="0.3">
      <c r="A16" s="2">
        <v>13</v>
      </c>
      <c r="B16" s="31" t="s">
        <v>217</v>
      </c>
      <c r="C16" s="31" t="s">
        <v>51</v>
      </c>
      <c r="D16" s="2"/>
      <c r="E16" s="2"/>
      <c r="F16" s="2"/>
      <c r="G16" s="2"/>
      <c r="H16" s="2"/>
      <c r="I16" s="2"/>
      <c r="J16" s="2"/>
      <c r="K16" s="2"/>
      <c r="L16" s="2">
        <f t="shared" si="8"/>
        <v>0</v>
      </c>
      <c r="M16" s="2">
        <f t="shared" si="4"/>
        <v>1</v>
      </c>
      <c r="N16" s="2">
        <f t="shared" si="5"/>
        <v>0</v>
      </c>
      <c r="O16" s="2">
        <f t="shared" si="6"/>
        <v>0</v>
      </c>
      <c r="P16" s="35">
        <f t="shared" si="7"/>
        <v>0</v>
      </c>
      <c r="Q16" s="35">
        <f t="shared" si="9"/>
        <v>0</v>
      </c>
      <c r="R16" s="32">
        <f t="shared" si="10"/>
        <v>0</v>
      </c>
    </row>
    <row r="17" spans="1:18" ht="24.75" customHeight="1" x14ac:dyDescent="0.3">
      <c r="A17" s="2">
        <v>14</v>
      </c>
      <c r="B17" s="31" t="s">
        <v>218</v>
      </c>
      <c r="C17" s="31" t="s">
        <v>194</v>
      </c>
      <c r="D17" s="2"/>
      <c r="E17" s="2"/>
      <c r="F17" s="2"/>
      <c r="G17" s="2"/>
      <c r="H17" s="2"/>
      <c r="I17" s="2"/>
      <c r="J17" s="2"/>
      <c r="K17" s="2"/>
      <c r="L17" s="2">
        <f t="shared" si="8"/>
        <v>0</v>
      </c>
      <c r="M17" s="2">
        <f t="shared" si="4"/>
        <v>1</v>
      </c>
      <c r="N17" s="2">
        <f t="shared" si="5"/>
        <v>0</v>
      </c>
      <c r="O17" s="2">
        <f t="shared" si="6"/>
        <v>0</v>
      </c>
      <c r="P17" s="35">
        <f t="shared" si="7"/>
        <v>0</v>
      </c>
      <c r="Q17" s="35">
        <f t="shared" si="9"/>
        <v>0</v>
      </c>
      <c r="R17" s="33">
        <f t="shared" si="10"/>
        <v>0</v>
      </c>
    </row>
    <row r="18" spans="1:18" ht="24.75" customHeight="1" x14ac:dyDescent="0.3">
      <c r="A18" s="2">
        <v>15</v>
      </c>
      <c r="B18" s="31" t="s">
        <v>211</v>
      </c>
      <c r="C18" s="31" t="s">
        <v>132</v>
      </c>
      <c r="D18" s="2"/>
      <c r="E18" s="2"/>
      <c r="F18" s="2"/>
      <c r="G18" s="2"/>
      <c r="H18" s="2"/>
      <c r="I18" s="2"/>
      <c r="J18" s="2"/>
      <c r="K18" s="2"/>
      <c r="L18" s="2">
        <f t="shared" si="8"/>
        <v>0</v>
      </c>
      <c r="M18" s="2">
        <f t="shared" si="4"/>
        <v>1</v>
      </c>
      <c r="N18" s="2">
        <f t="shared" si="5"/>
        <v>0</v>
      </c>
      <c r="O18" s="2">
        <f t="shared" si="6"/>
        <v>0</v>
      </c>
      <c r="P18" s="35">
        <f t="shared" si="7"/>
        <v>0</v>
      </c>
      <c r="Q18" s="35">
        <f t="shared" si="9"/>
        <v>0</v>
      </c>
      <c r="R18" s="32">
        <f t="shared" si="10"/>
        <v>0</v>
      </c>
    </row>
    <row r="19" spans="1:18" ht="24.75" customHeight="1" x14ac:dyDescent="0.3">
      <c r="A19" s="2">
        <v>16</v>
      </c>
      <c r="B19" s="31" t="s">
        <v>212</v>
      </c>
      <c r="C19" s="31" t="s">
        <v>106</v>
      </c>
      <c r="D19" s="2"/>
      <c r="E19" s="2"/>
      <c r="F19" s="2"/>
      <c r="G19" s="2"/>
      <c r="H19" s="2"/>
      <c r="I19" s="2"/>
      <c r="J19" s="2"/>
      <c r="K19" s="2"/>
      <c r="L19" s="2">
        <f t="shared" si="8"/>
        <v>0</v>
      </c>
      <c r="M19" s="2">
        <f t="shared" si="4"/>
        <v>1</v>
      </c>
      <c r="N19" s="2">
        <f t="shared" si="5"/>
        <v>0</v>
      </c>
      <c r="O19" s="2">
        <f t="shared" si="6"/>
        <v>0</v>
      </c>
      <c r="P19" s="35">
        <f t="shared" si="7"/>
        <v>0</v>
      </c>
      <c r="Q19" s="35">
        <f t="shared" si="9"/>
        <v>0</v>
      </c>
      <c r="R19" s="33">
        <f t="shared" si="10"/>
        <v>0</v>
      </c>
    </row>
    <row r="20" spans="1:18" ht="24.75" customHeight="1" x14ac:dyDescent="0.3">
      <c r="A20" s="2">
        <v>17</v>
      </c>
      <c r="B20" s="31" t="s">
        <v>214</v>
      </c>
      <c r="C20" s="31" t="s">
        <v>106</v>
      </c>
      <c r="D20" s="2"/>
      <c r="E20" s="2"/>
      <c r="F20" s="2"/>
      <c r="G20" s="2"/>
      <c r="H20" s="2"/>
      <c r="I20" s="2"/>
      <c r="J20" s="2"/>
      <c r="K20" s="2"/>
      <c r="L20" s="2">
        <f t="shared" si="8"/>
        <v>0</v>
      </c>
      <c r="M20" s="2">
        <f t="shared" si="4"/>
        <v>1</v>
      </c>
      <c r="N20" s="2">
        <f t="shared" si="5"/>
        <v>0</v>
      </c>
      <c r="O20" s="2">
        <f t="shared" si="6"/>
        <v>0</v>
      </c>
      <c r="P20" s="35">
        <f t="shared" si="7"/>
        <v>0</v>
      </c>
      <c r="Q20" s="35">
        <f t="shared" si="9"/>
        <v>0</v>
      </c>
      <c r="R20" s="32">
        <f t="shared" si="10"/>
        <v>0</v>
      </c>
    </row>
    <row r="21" spans="1:18" ht="24.75" customHeight="1" x14ac:dyDescent="0.3">
      <c r="A21" s="2">
        <v>18</v>
      </c>
      <c r="B21" s="31" t="s">
        <v>215</v>
      </c>
      <c r="C21" s="31" t="s">
        <v>51</v>
      </c>
      <c r="D21" s="2"/>
      <c r="E21" s="2"/>
      <c r="F21" s="2"/>
      <c r="G21" s="2"/>
      <c r="H21" s="2"/>
      <c r="I21" s="2"/>
      <c r="J21" s="2"/>
      <c r="K21" s="2"/>
      <c r="L21" s="2">
        <f t="shared" si="8"/>
        <v>0</v>
      </c>
      <c r="M21" s="2">
        <f t="shared" si="4"/>
        <v>1</v>
      </c>
      <c r="N21" s="2">
        <f t="shared" si="5"/>
        <v>0</v>
      </c>
      <c r="O21" s="2">
        <f t="shared" si="6"/>
        <v>0</v>
      </c>
      <c r="P21" s="35">
        <f t="shared" si="7"/>
        <v>0</v>
      </c>
      <c r="Q21" s="35">
        <f t="shared" si="9"/>
        <v>0</v>
      </c>
      <c r="R21" s="33">
        <f t="shared" si="10"/>
        <v>0</v>
      </c>
    </row>
    <row r="22" spans="1:18" ht="24.75" customHeight="1" x14ac:dyDescent="0.3">
      <c r="A22" s="2">
        <v>19</v>
      </c>
      <c r="B22" s="31" t="s">
        <v>219</v>
      </c>
      <c r="C22" s="31" t="s">
        <v>194</v>
      </c>
      <c r="D22" s="2"/>
      <c r="E22" s="2"/>
      <c r="F22" s="2"/>
      <c r="G22" s="2"/>
      <c r="H22" s="2"/>
      <c r="I22" s="2"/>
      <c r="J22" s="2"/>
      <c r="K22" s="2"/>
      <c r="L22" s="2">
        <f t="shared" si="8"/>
        <v>0</v>
      </c>
      <c r="M22" s="2">
        <f t="shared" si="4"/>
        <v>1</v>
      </c>
      <c r="N22" s="2">
        <f t="shared" si="5"/>
        <v>0</v>
      </c>
      <c r="O22" s="2">
        <f t="shared" si="6"/>
        <v>0</v>
      </c>
      <c r="P22" s="35">
        <f t="shared" si="7"/>
        <v>0</v>
      </c>
      <c r="Q22" s="35">
        <f t="shared" si="9"/>
        <v>0</v>
      </c>
      <c r="R22" s="32">
        <f t="shared" si="10"/>
        <v>0</v>
      </c>
    </row>
    <row r="23" spans="1:18" ht="24.75" customHeight="1" x14ac:dyDescent="0.3">
      <c r="A23" s="2">
        <v>20</v>
      </c>
      <c r="B23" s="31" t="s">
        <v>204</v>
      </c>
      <c r="C23" s="31" t="s">
        <v>57</v>
      </c>
      <c r="D23" s="2"/>
      <c r="E23" s="2"/>
      <c r="F23" s="2"/>
      <c r="G23" s="2"/>
      <c r="H23" s="2"/>
      <c r="I23" s="2"/>
      <c r="J23" s="2"/>
      <c r="K23" s="2"/>
      <c r="L23" s="2">
        <f t="shared" si="8"/>
        <v>0</v>
      </c>
      <c r="M23" s="2">
        <f t="shared" si="4"/>
        <v>1</v>
      </c>
      <c r="N23" s="2">
        <f t="shared" si="5"/>
        <v>0</v>
      </c>
      <c r="O23" s="2">
        <f t="shared" si="6"/>
        <v>0</v>
      </c>
      <c r="P23" s="35">
        <f t="shared" si="7"/>
        <v>0</v>
      </c>
      <c r="Q23" s="35">
        <f t="shared" si="9"/>
        <v>0</v>
      </c>
      <c r="R23" s="33">
        <f t="shared" si="10"/>
        <v>0</v>
      </c>
    </row>
    <row r="24" spans="1:18" ht="24.75" customHeight="1" x14ac:dyDescent="0.3">
      <c r="A24" s="2">
        <v>21</v>
      </c>
      <c r="B24" s="31" t="s">
        <v>125</v>
      </c>
      <c r="C24" s="31" t="s">
        <v>57</v>
      </c>
      <c r="D24" s="2"/>
      <c r="E24" s="2"/>
      <c r="F24" s="2"/>
      <c r="G24" s="2"/>
      <c r="H24" s="2"/>
      <c r="I24" s="2"/>
      <c r="J24" s="2"/>
      <c r="K24" s="2"/>
      <c r="L24" s="2">
        <f t="shared" si="8"/>
        <v>0</v>
      </c>
      <c r="M24" s="2">
        <f t="shared" si="4"/>
        <v>1</v>
      </c>
      <c r="N24" s="2">
        <f t="shared" si="5"/>
        <v>0</v>
      </c>
      <c r="O24" s="2">
        <f t="shared" si="6"/>
        <v>0</v>
      </c>
      <c r="P24" s="35">
        <f t="shared" si="7"/>
        <v>0</v>
      </c>
      <c r="Q24" s="35">
        <f t="shared" si="9"/>
        <v>0</v>
      </c>
      <c r="R24" s="32">
        <f t="shared" si="10"/>
        <v>0</v>
      </c>
    </row>
    <row r="25" spans="1:18" ht="24.75" customHeight="1" x14ac:dyDescent="0.3">
      <c r="A25" s="2">
        <v>22</v>
      </c>
      <c r="B25" s="31" t="s">
        <v>200</v>
      </c>
      <c r="C25" s="31" t="s">
        <v>19</v>
      </c>
      <c r="D25" s="2"/>
      <c r="E25" s="2"/>
      <c r="F25" s="2"/>
      <c r="G25" s="2"/>
      <c r="H25" s="2"/>
      <c r="I25" s="2"/>
      <c r="J25" s="2"/>
      <c r="K25" s="2"/>
      <c r="L25" s="2">
        <f t="shared" si="8"/>
        <v>0</v>
      </c>
      <c r="M25" s="2">
        <f t="shared" si="4"/>
        <v>1</v>
      </c>
      <c r="N25" s="2">
        <f t="shared" si="5"/>
        <v>0</v>
      </c>
      <c r="O25" s="2">
        <f t="shared" si="6"/>
        <v>0</v>
      </c>
      <c r="P25" s="35">
        <f t="shared" si="7"/>
        <v>0</v>
      </c>
      <c r="Q25" s="35">
        <f t="shared" si="9"/>
        <v>0</v>
      </c>
      <c r="R25" s="33">
        <f t="shared" si="10"/>
        <v>0</v>
      </c>
    </row>
    <row r="26" spans="1:18" ht="24.75" customHeight="1" x14ac:dyDescent="0.3">
      <c r="A26" s="2">
        <v>23</v>
      </c>
      <c r="B26" s="31" t="s">
        <v>206</v>
      </c>
      <c r="C26" s="31" t="s">
        <v>22</v>
      </c>
      <c r="D26" s="2"/>
      <c r="E26" s="2"/>
      <c r="F26" s="2"/>
      <c r="G26" s="2"/>
      <c r="H26" s="2"/>
      <c r="I26" s="2"/>
      <c r="J26" s="2"/>
      <c r="K26" s="2"/>
      <c r="L26" s="2">
        <f t="shared" si="8"/>
        <v>0</v>
      </c>
      <c r="M26" s="2">
        <f t="shared" si="4"/>
        <v>1</v>
      </c>
      <c r="N26" s="2">
        <f t="shared" si="5"/>
        <v>0</v>
      </c>
      <c r="O26" s="2">
        <f t="shared" si="6"/>
        <v>0</v>
      </c>
      <c r="P26" s="35">
        <f t="shared" si="7"/>
        <v>0</v>
      </c>
      <c r="Q26" s="35">
        <f t="shared" si="9"/>
        <v>0</v>
      </c>
      <c r="R26" s="32">
        <f t="shared" si="10"/>
        <v>0</v>
      </c>
    </row>
    <row r="27" spans="1:18" ht="24.75" customHeight="1" x14ac:dyDescent="0.3">
      <c r="A27" s="2">
        <v>24</v>
      </c>
      <c r="B27" s="31" t="s">
        <v>207</v>
      </c>
      <c r="C27" s="31" t="s">
        <v>28</v>
      </c>
      <c r="D27" s="2"/>
      <c r="E27" s="2"/>
      <c r="F27" s="2"/>
      <c r="G27" s="2"/>
      <c r="H27" s="2"/>
      <c r="I27" s="2"/>
      <c r="J27" s="2"/>
      <c r="K27" s="2"/>
      <c r="L27" s="2">
        <f t="shared" si="8"/>
        <v>0</v>
      </c>
      <c r="M27" s="2">
        <f t="shared" si="4"/>
        <v>1</v>
      </c>
      <c r="N27" s="2">
        <f t="shared" si="5"/>
        <v>0</v>
      </c>
      <c r="O27" s="2">
        <f t="shared" si="6"/>
        <v>0</v>
      </c>
      <c r="P27" s="35">
        <f t="shared" si="7"/>
        <v>0</v>
      </c>
      <c r="Q27" s="35">
        <f t="shared" si="9"/>
        <v>0</v>
      </c>
      <c r="R27" s="33">
        <f t="shared" si="10"/>
        <v>0</v>
      </c>
    </row>
    <row r="28" spans="1:18" ht="24.75" customHeight="1" x14ac:dyDescent="0.3">
      <c r="A28" s="2">
        <v>25</v>
      </c>
      <c r="B28" s="31" t="s">
        <v>210</v>
      </c>
      <c r="C28" s="31" t="s">
        <v>132</v>
      </c>
      <c r="D28" s="2"/>
      <c r="E28" s="2"/>
      <c r="F28" s="2"/>
      <c r="G28" s="2"/>
      <c r="H28" s="2"/>
      <c r="I28" s="2"/>
      <c r="J28" s="2"/>
      <c r="K28" s="2"/>
      <c r="L28" s="2">
        <f t="shared" si="8"/>
        <v>0</v>
      </c>
      <c r="M28" s="2">
        <f t="shared" si="4"/>
        <v>1</v>
      </c>
      <c r="N28" s="2">
        <f t="shared" si="5"/>
        <v>0</v>
      </c>
      <c r="O28" s="2">
        <f t="shared" si="6"/>
        <v>0</v>
      </c>
      <c r="P28" s="35">
        <f t="shared" si="7"/>
        <v>0</v>
      </c>
      <c r="Q28" s="35">
        <f t="shared" si="9"/>
        <v>0</v>
      </c>
      <c r="R28" s="32">
        <f t="shared" si="10"/>
        <v>0</v>
      </c>
    </row>
    <row r="29" spans="1:18" ht="24.75" customHeight="1" x14ac:dyDescent="0.3">
      <c r="A29" s="2">
        <v>26</v>
      </c>
      <c r="B29" s="31" t="s">
        <v>213</v>
      </c>
      <c r="C29" s="31" t="s">
        <v>106</v>
      </c>
      <c r="D29" s="2"/>
      <c r="E29" s="2"/>
      <c r="F29" s="2"/>
      <c r="G29" s="2"/>
      <c r="H29" s="2"/>
      <c r="I29" s="2"/>
      <c r="J29" s="2"/>
      <c r="K29" s="2"/>
      <c r="L29" s="2">
        <f>SUM(J29:K29)</f>
        <v>0</v>
      </c>
      <c r="M29" s="2">
        <f t="shared" si="4"/>
        <v>1</v>
      </c>
      <c r="N29" s="2">
        <f>MAX(D29:H29)</f>
        <v>0</v>
      </c>
      <c r="O29" s="2">
        <f>MIN(D29:H29)</f>
        <v>0</v>
      </c>
      <c r="P29" s="35">
        <f>SUM(I29-N29-O29)</f>
        <v>0</v>
      </c>
      <c r="Q29" s="35">
        <f>AVERAGE(N29:O29)</f>
        <v>0</v>
      </c>
      <c r="R29" s="32">
        <f>L29-Q29</f>
        <v>0</v>
      </c>
    </row>
    <row r="30" spans="1:18" ht="35.25" customHeight="1" x14ac:dyDescent="0.3">
      <c r="A30" s="22" t="s">
        <v>220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8" ht="35.25" customHeight="1" x14ac:dyDescent="0.3">
      <c r="A31" s="4"/>
      <c r="B31" s="4"/>
      <c r="C31" s="21" t="s">
        <v>30</v>
      </c>
      <c r="D31" s="21"/>
      <c r="E31" s="21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1:18" ht="35.25" customHeight="1" x14ac:dyDescent="0.3">
      <c r="A32" s="20" t="s">
        <v>231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</row>
  </sheetData>
  <sortState xmlns:xlrd2="http://schemas.microsoft.com/office/spreadsheetml/2017/richdata2" ref="A4:C13">
    <sortCondition ref="A3"/>
  </sortState>
  <mergeCells count="6">
    <mergeCell ref="A32:R32"/>
    <mergeCell ref="A1:M2"/>
    <mergeCell ref="N2:P2"/>
    <mergeCell ref="Q2:R2"/>
    <mergeCell ref="C31:E31"/>
    <mergeCell ref="A30:O30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29小低女少林連環拳</vt:lpstr>
      <vt:lpstr>30小低男少林連環拳</vt:lpstr>
      <vt:lpstr>31小高女少林連環拳</vt:lpstr>
      <vt:lpstr>32小高男少林連環拳</vt:lpstr>
      <vt:lpstr>33小低女羅漢化技</vt:lpstr>
      <vt:lpstr>34小低男羅漢化技</vt:lpstr>
      <vt:lpstr>35小高女羅漢化技</vt:lpstr>
      <vt:lpstr>36小高男羅漢化技</vt:lpstr>
      <vt:lpstr>37小低女武術劍</vt:lpstr>
      <vt:lpstr>38小高女武術劍</vt:lpstr>
      <vt:lpstr>39小高男武術劍</vt:lpstr>
      <vt:lpstr>40國女武術劍</vt:lpstr>
      <vt:lpstr>41國男武術劍</vt:lpstr>
      <vt:lpstr>42小低女金羅漢</vt:lpstr>
      <vt:lpstr>43小低男金羅漢</vt:lpstr>
      <vt:lpstr>44小高女金羅漢</vt:lpstr>
      <vt:lpstr>45小高男金羅漢</vt:lpstr>
    </vt:vector>
  </TitlesOfParts>
  <Manager/>
  <Company>HOME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珮宣 王</cp:lastModifiedBy>
  <cp:revision/>
  <dcterms:created xsi:type="dcterms:W3CDTF">2017-10-16T13:29:03Z</dcterms:created>
  <dcterms:modified xsi:type="dcterms:W3CDTF">2024-03-31T00:29:49Z</dcterms:modified>
  <cp:category/>
  <cp:contentStatus/>
</cp:coreProperties>
</file>