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Desktop\113春季縣長盃\評分表\"/>
    </mc:Choice>
  </mc:AlternateContent>
  <xr:revisionPtr revIDLastSave="0" documentId="13_ncr:1_{08D72CB7-BE32-4D6D-972A-4885E6088281}" xr6:coauthVersionLast="47" xr6:coauthVersionMax="47" xr10:uidLastSave="{00000000-0000-0000-0000-000000000000}"/>
  <bookViews>
    <workbookView xWindow="5244" yWindow="240" windowWidth="13800" windowHeight="11700" tabRatio="939" activeTab="1" xr2:uid="{00000000-000D-0000-FFFF-FFFF00000000}"/>
  </bookViews>
  <sheets>
    <sheet name="0社女 北拳" sheetId="30" r:id="rId1"/>
    <sheet name="1國男 北拳" sheetId="1" r:id="rId2"/>
    <sheet name="2國女 北拳" sheetId="2" r:id="rId3"/>
    <sheet name="3小高男 北拳" sheetId="3" r:id="rId4"/>
    <sheet name="4小高女 北拳" sheetId="4" r:id="rId5"/>
    <sheet name="5小低男 北拳" sheetId="5" r:id="rId6"/>
    <sheet name="6小低女 北拳" sheetId="6" r:id="rId7"/>
    <sheet name="7國男 國術南拳" sheetId="7" r:id="rId8"/>
    <sheet name="8國女 國術南拳" sheetId="8" r:id="rId9"/>
    <sheet name="9社男 南拳" sheetId="9" r:id="rId10"/>
    <sheet name="10國男 雙兵器" sheetId="10" r:id="rId11"/>
    <sheet name="11國女 雙兵器" sheetId="11" r:id="rId12"/>
    <sheet name="12小高男 雙兵器" sheetId="12" r:id="rId13"/>
    <sheet name="13小高女 雙兵器" sheetId="13" r:id="rId14"/>
    <sheet name="14小低女 五步拳" sheetId="14" r:id="rId15"/>
    <sheet name="15小低男 五步拳" sheetId="15" r:id="rId16"/>
    <sheet name="16小高男 福建南拳" sheetId="16" r:id="rId17"/>
    <sheet name="17小高女 福建南拳" sheetId="17" r:id="rId18"/>
    <sheet name="18小低男 福建南拳" sheetId="18" r:id="rId19"/>
    <sheet name="19小低女 福建南拳" sheetId="19" r:id="rId20"/>
    <sheet name="20國男 內家拳" sheetId="20" r:id="rId21"/>
    <sheet name="21小高男 內家拳" sheetId="21" r:id="rId22"/>
    <sheet name="22國男 長兵器" sheetId="22" r:id="rId23"/>
    <sheet name="23國女 長兵器" sheetId="23" r:id="rId24"/>
    <sheet name="24國男 奇門兵器" sheetId="24" r:id="rId25"/>
    <sheet name="25國女 奇門兵器" sheetId="25" r:id="rId26"/>
    <sheet name="26社男 南棍" sheetId="26" r:id="rId27"/>
    <sheet name="27國男 南棍" sheetId="27" r:id="rId28"/>
    <sheet name="28國男 對練" sheetId="28" r:id="rId29"/>
    <sheet name="29國女 對練" sheetId="29" r:id="rId3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30" l="1"/>
  <c r="N5" i="30"/>
  <c r="Q5" i="30" s="1"/>
  <c r="I5" i="30"/>
  <c r="O4" i="30"/>
  <c r="N4" i="30"/>
  <c r="Q4" i="30" s="1"/>
  <c r="I4" i="30"/>
  <c r="I6" i="29"/>
  <c r="N6" i="29"/>
  <c r="Q6" i="29" s="1"/>
  <c r="O6" i="29"/>
  <c r="P6" i="29"/>
  <c r="J6" i="29" s="1"/>
  <c r="L6" i="29" s="1"/>
  <c r="I7" i="29"/>
  <c r="P7" i="29" s="1"/>
  <c r="J7" i="29" s="1"/>
  <c r="L7" i="29" s="1"/>
  <c r="N7" i="29"/>
  <c r="O7" i="29"/>
  <c r="Q7" i="29" s="1"/>
  <c r="I6" i="28"/>
  <c r="P6" i="28" s="1"/>
  <c r="J6" i="28" s="1"/>
  <c r="L6" i="28" s="1"/>
  <c r="N6" i="28"/>
  <c r="Q6" i="28" s="1"/>
  <c r="O6" i="28"/>
  <c r="I7" i="28"/>
  <c r="N7" i="28"/>
  <c r="O7" i="28"/>
  <c r="I8" i="28"/>
  <c r="N8" i="28"/>
  <c r="O8" i="28"/>
  <c r="I9" i="28"/>
  <c r="N9" i="28"/>
  <c r="O9" i="28"/>
  <c r="I10" i="28"/>
  <c r="N10" i="28"/>
  <c r="O10" i="28"/>
  <c r="I11" i="28"/>
  <c r="N11" i="28"/>
  <c r="Q11" i="28" s="1"/>
  <c r="O11" i="28"/>
  <c r="I12" i="28"/>
  <c r="N12" i="28"/>
  <c r="O12" i="28"/>
  <c r="I13" i="28"/>
  <c r="N13" i="28"/>
  <c r="O13" i="28"/>
  <c r="I6" i="27"/>
  <c r="P6" i="27" s="1"/>
  <c r="J6" i="27" s="1"/>
  <c r="L6" i="27" s="1"/>
  <c r="N6" i="27"/>
  <c r="Q6" i="27" s="1"/>
  <c r="O6" i="27"/>
  <c r="I7" i="27"/>
  <c r="P7" i="27" s="1"/>
  <c r="J7" i="27" s="1"/>
  <c r="L7" i="27" s="1"/>
  <c r="N7" i="27"/>
  <c r="O7" i="27"/>
  <c r="Q7" i="27"/>
  <c r="I8" i="27"/>
  <c r="N8" i="27"/>
  <c r="O8" i="27"/>
  <c r="P8" i="27"/>
  <c r="J8" i="27" s="1"/>
  <c r="L8" i="27" s="1"/>
  <c r="Q8" i="27"/>
  <c r="I5" i="25"/>
  <c r="N5" i="25"/>
  <c r="O5" i="25"/>
  <c r="I6" i="25"/>
  <c r="P6" i="25" s="1"/>
  <c r="J6" i="25" s="1"/>
  <c r="L6" i="25" s="1"/>
  <c r="N6" i="25"/>
  <c r="O6" i="25"/>
  <c r="Q6" i="25"/>
  <c r="I7" i="25"/>
  <c r="N7" i="25"/>
  <c r="O7" i="25"/>
  <c r="Q7" i="25" s="1"/>
  <c r="P7" i="25"/>
  <c r="J7" i="25" s="1"/>
  <c r="L7" i="25" s="1"/>
  <c r="I8" i="25"/>
  <c r="N8" i="25"/>
  <c r="O8" i="25"/>
  <c r="I6" i="23"/>
  <c r="N6" i="23"/>
  <c r="P6" i="23" s="1"/>
  <c r="J6" i="23" s="1"/>
  <c r="L6" i="23" s="1"/>
  <c r="O6" i="23"/>
  <c r="I7" i="23"/>
  <c r="P7" i="23" s="1"/>
  <c r="J7" i="23" s="1"/>
  <c r="L7" i="23" s="1"/>
  <c r="N7" i="23"/>
  <c r="O7" i="23"/>
  <c r="Q7" i="23"/>
  <c r="I8" i="23"/>
  <c r="P8" i="23" s="1"/>
  <c r="J8" i="23" s="1"/>
  <c r="L8" i="23" s="1"/>
  <c r="N8" i="23"/>
  <c r="O8" i="23"/>
  <c r="Q8" i="23"/>
  <c r="I7" i="22"/>
  <c r="N7" i="22"/>
  <c r="Q7" i="22" s="1"/>
  <c r="O7" i="22"/>
  <c r="P7" i="22"/>
  <c r="J7" i="22" s="1"/>
  <c r="L7" i="22" s="1"/>
  <c r="I8" i="22"/>
  <c r="P8" i="22" s="1"/>
  <c r="J8" i="22" s="1"/>
  <c r="L8" i="22" s="1"/>
  <c r="N8" i="22"/>
  <c r="O8" i="22"/>
  <c r="Q8" i="22" s="1"/>
  <c r="I9" i="22"/>
  <c r="N9" i="22"/>
  <c r="P9" i="22" s="1"/>
  <c r="J9" i="22" s="1"/>
  <c r="L9" i="22" s="1"/>
  <c r="O9" i="22"/>
  <c r="I10" i="22"/>
  <c r="N10" i="22"/>
  <c r="O10" i="22"/>
  <c r="Q10" i="22" s="1"/>
  <c r="P10" i="22"/>
  <c r="J10" i="22" s="1"/>
  <c r="L10" i="22" s="1"/>
  <c r="I11" i="22"/>
  <c r="N11" i="22"/>
  <c r="Q11" i="22" s="1"/>
  <c r="O11" i="22"/>
  <c r="P11" i="22" s="1"/>
  <c r="J11" i="22" s="1"/>
  <c r="L11" i="22" s="1"/>
  <c r="I12" i="22"/>
  <c r="P12" i="22" s="1"/>
  <c r="J12" i="22" s="1"/>
  <c r="L12" i="22" s="1"/>
  <c r="N12" i="22"/>
  <c r="Q12" i="22" s="1"/>
  <c r="O12" i="22"/>
  <c r="I13" i="22"/>
  <c r="P13" i="22" s="1"/>
  <c r="J13" i="22" s="1"/>
  <c r="L13" i="22" s="1"/>
  <c r="N13" i="22"/>
  <c r="Q13" i="22" s="1"/>
  <c r="O13" i="22"/>
  <c r="I14" i="22"/>
  <c r="N14" i="22"/>
  <c r="O14" i="22"/>
  <c r="P14" i="22"/>
  <c r="J14" i="22" s="1"/>
  <c r="L14" i="22" s="1"/>
  <c r="Q14" i="22"/>
  <c r="I15" i="22"/>
  <c r="N15" i="22"/>
  <c r="Q15" i="22" s="1"/>
  <c r="O15" i="22"/>
  <c r="P15" i="22"/>
  <c r="J15" i="22" s="1"/>
  <c r="L15" i="22" s="1"/>
  <c r="I16" i="22"/>
  <c r="P16" i="22" s="1"/>
  <c r="J16" i="22" s="1"/>
  <c r="L16" i="22" s="1"/>
  <c r="N16" i="22"/>
  <c r="Q16" i="22" s="1"/>
  <c r="O16" i="22"/>
  <c r="I17" i="22"/>
  <c r="N17" i="22"/>
  <c r="Q17" i="22" s="1"/>
  <c r="O17" i="22"/>
  <c r="I18" i="22"/>
  <c r="N18" i="22"/>
  <c r="O18" i="22"/>
  <c r="P18" i="22"/>
  <c r="J18" i="22" s="1"/>
  <c r="L18" i="22" s="1"/>
  <c r="Q18" i="22"/>
  <c r="I8" i="19"/>
  <c r="N8" i="19"/>
  <c r="Q8" i="19" s="1"/>
  <c r="O8" i="19"/>
  <c r="P8" i="19"/>
  <c r="J8" i="19" s="1"/>
  <c r="L8" i="19" s="1"/>
  <c r="I9" i="19"/>
  <c r="P9" i="19" s="1"/>
  <c r="J9" i="19" s="1"/>
  <c r="L9" i="19" s="1"/>
  <c r="N9" i="19"/>
  <c r="Q9" i="19" s="1"/>
  <c r="O9" i="19"/>
  <c r="I10" i="19"/>
  <c r="N10" i="19"/>
  <c r="P10" i="19" s="1"/>
  <c r="J10" i="19" s="1"/>
  <c r="L10" i="19" s="1"/>
  <c r="O10" i="19"/>
  <c r="I9" i="18"/>
  <c r="P9" i="18" s="1"/>
  <c r="J9" i="18" s="1"/>
  <c r="L9" i="18" s="1"/>
  <c r="N9" i="18"/>
  <c r="Q9" i="18" s="1"/>
  <c r="O9" i="18"/>
  <c r="I10" i="18"/>
  <c r="P10" i="18" s="1"/>
  <c r="J10" i="18" s="1"/>
  <c r="L10" i="18" s="1"/>
  <c r="N10" i="18"/>
  <c r="O10" i="18"/>
  <c r="Q10" i="18" s="1"/>
  <c r="I11" i="18"/>
  <c r="N11" i="18"/>
  <c r="P11" i="18" s="1"/>
  <c r="J11" i="18" s="1"/>
  <c r="L11" i="18" s="1"/>
  <c r="O11" i="18"/>
  <c r="Q11" i="18"/>
  <c r="I12" i="18"/>
  <c r="N12" i="18"/>
  <c r="O12" i="18"/>
  <c r="Q12" i="18" s="1"/>
  <c r="P12" i="18"/>
  <c r="J12" i="18" s="1"/>
  <c r="L12" i="18" s="1"/>
  <c r="I13" i="18"/>
  <c r="P13" i="18" s="1"/>
  <c r="J13" i="18" s="1"/>
  <c r="L13" i="18" s="1"/>
  <c r="N13" i="18"/>
  <c r="Q13" i="18" s="1"/>
  <c r="O13" i="18"/>
  <c r="I14" i="18"/>
  <c r="P14" i="18" s="1"/>
  <c r="J14" i="18" s="1"/>
  <c r="L14" i="18" s="1"/>
  <c r="N14" i="18"/>
  <c r="Q14" i="18" s="1"/>
  <c r="O14" i="18"/>
  <c r="I15" i="18"/>
  <c r="P15" i="18" s="1"/>
  <c r="J15" i="18" s="1"/>
  <c r="L15" i="18" s="1"/>
  <c r="N15" i="18"/>
  <c r="O15" i="18"/>
  <c r="Q15" i="18"/>
  <c r="I10" i="17"/>
  <c r="P10" i="17" s="1"/>
  <c r="J10" i="17" s="1"/>
  <c r="L10" i="17" s="1"/>
  <c r="N10" i="17"/>
  <c r="Q10" i="17" s="1"/>
  <c r="O10" i="17"/>
  <c r="I11" i="17"/>
  <c r="P11" i="17" s="1"/>
  <c r="J11" i="17" s="1"/>
  <c r="L11" i="17" s="1"/>
  <c r="N11" i="17"/>
  <c r="O11" i="17"/>
  <c r="Q11" i="17"/>
  <c r="I12" i="17"/>
  <c r="N12" i="17"/>
  <c r="O12" i="17"/>
  <c r="P12" i="17"/>
  <c r="J12" i="17" s="1"/>
  <c r="L12" i="17" s="1"/>
  <c r="Q12" i="17"/>
  <c r="I13" i="17"/>
  <c r="N13" i="17"/>
  <c r="Q13" i="17" s="1"/>
  <c r="O13" i="17"/>
  <c r="P13" i="17"/>
  <c r="J13" i="17" s="1"/>
  <c r="L13" i="17" s="1"/>
  <c r="I14" i="17"/>
  <c r="P14" i="17" s="1"/>
  <c r="J14" i="17" s="1"/>
  <c r="L14" i="17" s="1"/>
  <c r="N14" i="17"/>
  <c r="Q14" i="17" s="1"/>
  <c r="O14" i="17"/>
  <c r="I15" i="17"/>
  <c r="P15" i="17" s="1"/>
  <c r="J15" i="17" s="1"/>
  <c r="L15" i="17" s="1"/>
  <c r="N15" i="17"/>
  <c r="Q15" i="17" s="1"/>
  <c r="O15" i="17"/>
  <c r="I16" i="17"/>
  <c r="N16" i="17"/>
  <c r="O16" i="17"/>
  <c r="P16" i="17"/>
  <c r="J16" i="17" s="1"/>
  <c r="L16" i="17" s="1"/>
  <c r="Q16" i="17"/>
  <c r="I17" i="17"/>
  <c r="J17" i="17"/>
  <c r="L17" i="17"/>
  <c r="N17" i="17"/>
  <c r="Q17" i="17" s="1"/>
  <c r="O17" i="17"/>
  <c r="P17" i="17"/>
  <c r="I18" i="17"/>
  <c r="P18" i="17" s="1"/>
  <c r="J18" i="17" s="1"/>
  <c r="L18" i="17" s="1"/>
  <c r="N18" i="17"/>
  <c r="O18" i="17"/>
  <c r="Q18" i="17" s="1"/>
  <c r="I23" i="16"/>
  <c r="P23" i="16" s="1"/>
  <c r="J23" i="16" s="1"/>
  <c r="L23" i="16" s="1"/>
  <c r="N23" i="16"/>
  <c r="O23" i="16"/>
  <c r="Q23" i="16"/>
  <c r="I24" i="16"/>
  <c r="P24" i="16" s="1"/>
  <c r="J24" i="16" s="1"/>
  <c r="L24" i="16" s="1"/>
  <c r="N24" i="16"/>
  <c r="O24" i="16"/>
  <c r="Q24" i="16"/>
  <c r="I25" i="16"/>
  <c r="N25" i="16"/>
  <c r="O25" i="16"/>
  <c r="P25" i="16" s="1"/>
  <c r="J25" i="16" s="1"/>
  <c r="L25" i="16" s="1"/>
  <c r="Q25" i="16"/>
  <c r="I16" i="16"/>
  <c r="P16" i="16" s="1"/>
  <c r="J16" i="16" s="1"/>
  <c r="L16" i="16" s="1"/>
  <c r="N16" i="16"/>
  <c r="O16" i="16"/>
  <c r="Q16" i="16"/>
  <c r="I17" i="16"/>
  <c r="P17" i="16" s="1"/>
  <c r="J17" i="16" s="1"/>
  <c r="L17" i="16" s="1"/>
  <c r="N17" i="16"/>
  <c r="O17" i="16"/>
  <c r="I18" i="16"/>
  <c r="N18" i="16"/>
  <c r="O18" i="16"/>
  <c r="I19" i="16"/>
  <c r="N19" i="16"/>
  <c r="O19" i="16"/>
  <c r="I20" i="16"/>
  <c r="N20" i="16"/>
  <c r="O20" i="16"/>
  <c r="I21" i="16"/>
  <c r="N21" i="16"/>
  <c r="O21" i="16"/>
  <c r="I22" i="16"/>
  <c r="P22" i="16" s="1"/>
  <c r="J22" i="16" s="1"/>
  <c r="L22" i="16" s="1"/>
  <c r="N22" i="16"/>
  <c r="O22" i="16"/>
  <c r="I12" i="12"/>
  <c r="P12" i="12" s="1"/>
  <c r="J12" i="12" s="1"/>
  <c r="L12" i="12" s="1"/>
  <c r="N12" i="12"/>
  <c r="Q12" i="12" s="1"/>
  <c r="O12" i="12"/>
  <c r="N11" i="12"/>
  <c r="Q11" i="12" s="1"/>
  <c r="N10" i="12"/>
  <c r="Q10" i="12" s="1"/>
  <c r="I10" i="12"/>
  <c r="O10" i="12"/>
  <c r="I11" i="12"/>
  <c r="P11" i="12" s="1"/>
  <c r="J11" i="12" s="1"/>
  <c r="L11" i="12" s="1"/>
  <c r="O11" i="12"/>
  <c r="I13" i="12"/>
  <c r="N13" i="12"/>
  <c r="Q13" i="12" s="1"/>
  <c r="O13" i="12"/>
  <c r="P13" i="12" s="1"/>
  <c r="J13" i="12" s="1"/>
  <c r="L13" i="12" s="1"/>
  <c r="I8" i="10"/>
  <c r="P8" i="10" s="1"/>
  <c r="J8" i="10" s="1"/>
  <c r="L8" i="10" s="1"/>
  <c r="N8" i="10"/>
  <c r="Q8" i="10" s="1"/>
  <c r="O8" i="10"/>
  <c r="I9" i="10"/>
  <c r="N9" i="10"/>
  <c r="O9" i="10"/>
  <c r="P9" i="10"/>
  <c r="J9" i="10" s="1"/>
  <c r="L9" i="10" s="1"/>
  <c r="Q9" i="10"/>
  <c r="I5" i="10"/>
  <c r="N5" i="10"/>
  <c r="Q5" i="10" s="1"/>
  <c r="O5" i="10"/>
  <c r="I6" i="10"/>
  <c r="N6" i="10"/>
  <c r="O6" i="10"/>
  <c r="Q6" i="10"/>
  <c r="I7" i="10"/>
  <c r="P7" i="10" s="1"/>
  <c r="J7" i="10" s="1"/>
  <c r="L7" i="10" s="1"/>
  <c r="N7" i="10"/>
  <c r="O7" i="10"/>
  <c r="Q7" i="10" s="1"/>
  <c r="I10" i="10"/>
  <c r="N10" i="10"/>
  <c r="O10" i="10"/>
  <c r="I11" i="7"/>
  <c r="P11" i="7" s="1"/>
  <c r="J11" i="7" s="1"/>
  <c r="L11" i="7" s="1"/>
  <c r="N11" i="7"/>
  <c r="Q11" i="7" s="1"/>
  <c r="O11" i="7"/>
  <c r="I12" i="7"/>
  <c r="N12" i="7"/>
  <c r="P12" i="7" s="1"/>
  <c r="J12" i="7" s="1"/>
  <c r="L12" i="7" s="1"/>
  <c r="O12" i="7"/>
  <c r="Q12" i="7" s="1"/>
  <c r="I13" i="7"/>
  <c r="N13" i="7"/>
  <c r="Q13" i="7" s="1"/>
  <c r="O13" i="7"/>
  <c r="I14" i="7"/>
  <c r="N14" i="7"/>
  <c r="O14" i="7"/>
  <c r="P14" i="7" s="1"/>
  <c r="J14" i="7" s="1"/>
  <c r="L14" i="7" s="1"/>
  <c r="I15" i="7"/>
  <c r="N15" i="7"/>
  <c r="P15" i="7" s="1"/>
  <c r="J15" i="7" s="1"/>
  <c r="L15" i="7" s="1"/>
  <c r="O15" i="7"/>
  <c r="I7" i="7"/>
  <c r="N7" i="7"/>
  <c r="O7" i="7"/>
  <c r="I8" i="7"/>
  <c r="N8" i="7"/>
  <c r="O8" i="7"/>
  <c r="I9" i="7"/>
  <c r="N9" i="7"/>
  <c r="O9" i="7"/>
  <c r="I10" i="7"/>
  <c r="N10" i="7"/>
  <c r="O10" i="7"/>
  <c r="I5" i="6"/>
  <c r="N5" i="6"/>
  <c r="O5" i="6"/>
  <c r="P5" i="6"/>
  <c r="J5" i="6" s="1"/>
  <c r="L5" i="6" s="1"/>
  <c r="Q5" i="6"/>
  <c r="I6" i="6"/>
  <c r="N6" i="6"/>
  <c r="O6" i="6"/>
  <c r="Q6" i="6" s="1"/>
  <c r="I11" i="5"/>
  <c r="P11" i="5" s="1"/>
  <c r="J11" i="5" s="1"/>
  <c r="L11" i="5" s="1"/>
  <c r="N11" i="5"/>
  <c r="O11" i="5"/>
  <c r="Q11" i="5" s="1"/>
  <c r="I12" i="5"/>
  <c r="P12" i="5" s="1"/>
  <c r="J12" i="5" s="1"/>
  <c r="L12" i="5" s="1"/>
  <c r="N12" i="5"/>
  <c r="O12" i="5"/>
  <c r="I8" i="5"/>
  <c r="P8" i="5" s="1"/>
  <c r="J8" i="5" s="1"/>
  <c r="L8" i="5" s="1"/>
  <c r="N8" i="5"/>
  <c r="Q8" i="5" s="1"/>
  <c r="O8" i="5"/>
  <c r="I9" i="5"/>
  <c r="N9" i="5"/>
  <c r="Q9" i="5" s="1"/>
  <c r="O9" i="5"/>
  <c r="I10" i="5"/>
  <c r="P10" i="5" s="1"/>
  <c r="J10" i="5" s="1"/>
  <c r="L10" i="5" s="1"/>
  <c r="N10" i="5"/>
  <c r="O10" i="5"/>
  <c r="Q10" i="5"/>
  <c r="I13" i="4"/>
  <c r="P13" i="4" s="1"/>
  <c r="J13" i="4" s="1"/>
  <c r="L13" i="4" s="1"/>
  <c r="N13" i="4"/>
  <c r="Q13" i="4" s="1"/>
  <c r="O13" i="4"/>
  <c r="I14" i="4"/>
  <c r="N14" i="4"/>
  <c r="P14" i="4" s="1"/>
  <c r="J14" i="4" s="1"/>
  <c r="L14" i="4" s="1"/>
  <c r="O14" i="4"/>
  <c r="I15" i="4"/>
  <c r="N15" i="4"/>
  <c r="Q15" i="4" s="1"/>
  <c r="O15" i="4"/>
  <c r="I11" i="2"/>
  <c r="P11" i="2" s="1"/>
  <c r="J11" i="2" s="1"/>
  <c r="L11" i="2" s="1"/>
  <c r="N11" i="2"/>
  <c r="O11" i="2"/>
  <c r="Q11" i="2"/>
  <c r="I9" i="2"/>
  <c r="P9" i="2" s="1"/>
  <c r="J9" i="2" s="1"/>
  <c r="L9" i="2" s="1"/>
  <c r="N9" i="2"/>
  <c r="Q9" i="2" s="1"/>
  <c r="O9" i="2"/>
  <c r="I10" i="2"/>
  <c r="P10" i="2" s="1"/>
  <c r="J10" i="2" s="1"/>
  <c r="L10" i="2" s="1"/>
  <c r="N10" i="2"/>
  <c r="O10" i="2"/>
  <c r="Q10" i="2"/>
  <c r="I12" i="2"/>
  <c r="P12" i="2" s="1"/>
  <c r="J12" i="2" s="1"/>
  <c r="L12" i="2" s="1"/>
  <c r="N12" i="2"/>
  <c r="O12" i="2"/>
  <c r="Q12" i="2"/>
  <c r="I8" i="1"/>
  <c r="I7" i="1"/>
  <c r="O8" i="1"/>
  <c r="N8" i="1"/>
  <c r="N7" i="1"/>
  <c r="J4" i="1"/>
  <c r="J5" i="1"/>
  <c r="J6" i="1"/>
  <c r="I6" i="1"/>
  <c r="O5" i="29"/>
  <c r="N5" i="29"/>
  <c r="Q5" i="29" s="1"/>
  <c r="I5" i="29"/>
  <c r="P5" i="29" s="1"/>
  <c r="J5" i="29" s="1"/>
  <c r="L5" i="29" s="1"/>
  <c r="Q4" i="29"/>
  <c r="O4" i="29"/>
  <c r="N4" i="29"/>
  <c r="I4" i="29"/>
  <c r="O5" i="28"/>
  <c r="N5" i="28"/>
  <c r="I5" i="28"/>
  <c r="O4" i="28"/>
  <c r="N4" i="28"/>
  <c r="I4" i="28"/>
  <c r="P5" i="30" l="1"/>
  <c r="J5" i="30" s="1"/>
  <c r="L5" i="30" s="1"/>
  <c r="R5" i="30" s="1"/>
  <c r="P4" i="30"/>
  <c r="J4" i="30" s="1"/>
  <c r="L4" i="30" s="1"/>
  <c r="M5" i="30" s="1"/>
  <c r="P5" i="25"/>
  <c r="J5" i="25" s="1"/>
  <c r="L5" i="25" s="1"/>
  <c r="P8" i="25"/>
  <c r="J8" i="25" s="1"/>
  <c r="L8" i="25" s="1"/>
  <c r="Q5" i="25"/>
  <c r="P9" i="5"/>
  <c r="J9" i="5" s="1"/>
  <c r="L9" i="5" s="1"/>
  <c r="Q12" i="5"/>
  <c r="R7" i="29"/>
  <c r="M7" i="29"/>
  <c r="R6" i="29"/>
  <c r="M6" i="29"/>
  <c r="P4" i="29"/>
  <c r="J4" i="29" s="1"/>
  <c r="L4" i="29" s="1"/>
  <c r="Q7" i="28"/>
  <c r="Q12" i="28"/>
  <c r="Q13" i="28"/>
  <c r="P13" i="28"/>
  <c r="J13" i="28" s="1"/>
  <c r="L13" i="28" s="1"/>
  <c r="R13" i="28" s="1"/>
  <c r="P9" i="28"/>
  <c r="J9" i="28" s="1"/>
  <c r="L9" i="28" s="1"/>
  <c r="P11" i="28"/>
  <c r="J11" i="28" s="1"/>
  <c r="L11" i="28" s="1"/>
  <c r="R11" i="28" s="1"/>
  <c r="P8" i="28"/>
  <c r="J8" i="28" s="1"/>
  <c r="L8" i="28" s="1"/>
  <c r="P10" i="28"/>
  <c r="J10" i="28" s="1"/>
  <c r="L10" i="28" s="1"/>
  <c r="P12" i="28"/>
  <c r="J12" i="28" s="1"/>
  <c r="L12" i="28" s="1"/>
  <c r="R12" i="28" s="1"/>
  <c r="R6" i="28"/>
  <c r="P7" i="28"/>
  <c r="J7" i="28" s="1"/>
  <c r="L7" i="28" s="1"/>
  <c r="Q10" i="28"/>
  <c r="Q9" i="28"/>
  <c r="Q8" i="28"/>
  <c r="R8" i="28" s="1"/>
  <c r="Q5" i="28"/>
  <c r="P4" i="28"/>
  <c r="J4" i="28" s="1"/>
  <c r="L4" i="28" s="1"/>
  <c r="P5" i="28"/>
  <c r="J5" i="28" s="1"/>
  <c r="L5" i="28" s="1"/>
  <c r="R6" i="27"/>
  <c r="M6" i="27"/>
  <c r="R7" i="27"/>
  <c r="M7" i="27"/>
  <c r="R8" i="27"/>
  <c r="M8" i="27"/>
  <c r="R6" i="25"/>
  <c r="R7" i="25"/>
  <c r="R5" i="25"/>
  <c r="Q8" i="25"/>
  <c r="M6" i="23"/>
  <c r="R6" i="23"/>
  <c r="M8" i="23"/>
  <c r="R8" i="23"/>
  <c r="M7" i="23"/>
  <c r="R7" i="23"/>
  <c r="Q6" i="23"/>
  <c r="R16" i="22"/>
  <c r="M16" i="22"/>
  <c r="R15" i="22"/>
  <c r="M15" i="22"/>
  <c r="R11" i="22"/>
  <c r="M11" i="22"/>
  <c r="R13" i="22"/>
  <c r="R8" i="22"/>
  <c r="M8" i="22"/>
  <c r="R7" i="22"/>
  <c r="M7" i="22"/>
  <c r="M9" i="22"/>
  <c r="R10" i="22"/>
  <c r="M10" i="22"/>
  <c r="M14" i="22"/>
  <c r="R14" i="22"/>
  <c r="R18" i="22"/>
  <c r="M18" i="22"/>
  <c r="R12" i="22"/>
  <c r="P17" i="22"/>
  <c r="J17" i="22" s="1"/>
  <c r="L17" i="22" s="1"/>
  <c r="Q9" i="22"/>
  <c r="R9" i="22" s="1"/>
  <c r="M10" i="19"/>
  <c r="R9" i="19"/>
  <c r="M9" i="19"/>
  <c r="R8" i="19"/>
  <c r="M8" i="19"/>
  <c r="Q10" i="19"/>
  <c r="R10" i="19" s="1"/>
  <c r="R13" i="18"/>
  <c r="M13" i="18"/>
  <c r="M9" i="18"/>
  <c r="R9" i="18"/>
  <c r="R11" i="18"/>
  <c r="M11" i="18"/>
  <c r="R12" i="18"/>
  <c r="M12" i="18"/>
  <c r="M15" i="18"/>
  <c r="R15" i="18"/>
  <c r="M10" i="18"/>
  <c r="R10" i="18"/>
  <c r="R14" i="18"/>
  <c r="M14" i="18"/>
  <c r="M16" i="17"/>
  <c r="R16" i="17"/>
  <c r="R14" i="17"/>
  <c r="M14" i="17"/>
  <c r="R10" i="17"/>
  <c r="M10" i="17"/>
  <c r="R13" i="17"/>
  <c r="M13" i="17"/>
  <c r="M18" i="17"/>
  <c r="R18" i="17"/>
  <c r="M15" i="17"/>
  <c r="R15" i="17"/>
  <c r="R11" i="17"/>
  <c r="M11" i="17"/>
  <c r="M17" i="17"/>
  <c r="R12" i="17"/>
  <c r="M12" i="17"/>
  <c r="R17" i="17"/>
  <c r="R24" i="16"/>
  <c r="M24" i="16"/>
  <c r="R25" i="16"/>
  <c r="M25" i="16"/>
  <c r="R23" i="16"/>
  <c r="M23" i="16"/>
  <c r="Q22" i="16"/>
  <c r="Q17" i="16"/>
  <c r="R17" i="16" s="1"/>
  <c r="Q20" i="16"/>
  <c r="P20" i="16"/>
  <c r="J20" i="16" s="1"/>
  <c r="L20" i="16" s="1"/>
  <c r="R20" i="16" s="1"/>
  <c r="P19" i="16"/>
  <c r="J19" i="16" s="1"/>
  <c r="L19" i="16" s="1"/>
  <c r="Q21" i="16"/>
  <c r="P18" i="16"/>
  <c r="J18" i="16" s="1"/>
  <c r="L18" i="16" s="1"/>
  <c r="P21" i="16"/>
  <c r="J21" i="16" s="1"/>
  <c r="L21" i="16" s="1"/>
  <c r="R21" i="16" s="1"/>
  <c r="R16" i="16"/>
  <c r="R22" i="16"/>
  <c r="Q19" i="16"/>
  <c r="Q18" i="16"/>
  <c r="M12" i="12"/>
  <c r="R12" i="12"/>
  <c r="P10" i="12"/>
  <c r="J10" i="12" s="1"/>
  <c r="L10" i="12" s="1"/>
  <c r="R10" i="12" s="1"/>
  <c r="R11" i="12"/>
  <c r="R13" i="12"/>
  <c r="M8" i="10"/>
  <c r="R8" i="10"/>
  <c r="R9" i="10"/>
  <c r="M9" i="10"/>
  <c r="P10" i="10"/>
  <c r="J10" i="10" s="1"/>
  <c r="L10" i="10" s="1"/>
  <c r="P6" i="10"/>
  <c r="J6" i="10" s="1"/>
  <c r="L6" i="10" s="1"/>
  <c r="Q10" i="10"/>
  <c r="R10" i="10" s="1"/>
  <c r="P5" i="10"/>
  <c r="J5" i="10" s="1"/>
  <c r="L5" i="10" s="1"/>
  <c r="R6" i="10"/>
  <c r="R7" i="10"/>
  <c r="R5" i="10"/>
  <c r="R11" i="7"/>
  <c r="R15" i="7"/>
  <c r="R12" i="7"/>
  <c r="M12" i="7"/>
  <c r="R14" i="7"/>
  <c r="P13" i="7"/>
  <c r="J13" i="7" s="1"/>
  <c r="L13" i="7" s="1"/>
  <c r="Q15" i="7"/>
  <c r="Q14" i="7"/>
  <c r="P9" i="7"/>
  <c r="J9" i="7" s="1"/>
  <c r="L9" i="7" s="1"/>
  <c r="P8" i="7"/>
  <c r="J8" i="7" s="1"/>
  <c r="L8" i="7" s="1"/>
  <c r="P7" i="7"/>
  <c r="J7" i="7" s="1"/>
  <c r="L7" i="7" s="1"/>
  <c r="Q7" i="7"/>
  <c r="Q8" i="7"/>
  <c r="R8" i="7" s="1"/>
  <c r="Q9" i="7"/>
  <c r="R9" i="7" s="1"/>
  <c r="P10" i="7"/>
  <c r="J10" i="7" s="1"/>
  <c r="L10" i="7" s="1"/>
  <c r="Q10" i="7"/>
  <c r="R5" i="6"/>
  <c r="M5" i="6"/>
  <c r="P6" i="6"/>
  <c r="J6" i="6" s="1"/>
  <c r="L6" i="6" s="1"/>
  <c r="R11" i="5"/>
  <c r="R12" i="5"/>
  <c r="R8" i="5"/>
  <c r="R9" i="5"/>
  <c r="R10" i="5"/>
  <c r="R13" i="4"/>
  <c r="P15" i="4"/>
  <c r="J15" i="4" s="1"/>
  <c r="L15" i="4" s="1"/>
  <c r="Q14" i="4"/>
  <c r="R14" i="4" s="1"/>
  <c r="M11" i="2"/>
  <c r="R11" i="2"/>
  <c r="R9" i="2"/>
  <c r="R10" i="2"/>
  <c r="R12" i="2"/>
  <c r="Q4" i="28"/>
  <c r="R5" i="29"/>
  <c r="M5" i="29"/>
  <c r="R4" i="29"/>
  <c r="M4" i="29"/>
  <c r="O5" i="27"/>
  <c r="N5" i="27"/>
  <c r="I5" i="27"/>
  <c r="O4" i="27"/>
  <c r="N4" i="27"/>
  <c r="I4" i="27"/>
  <c r="O5" i="26"/>
  <c r="N5" i="26"/>
  <c r="I5" i="26"/>
  <c r="O4" i="26"/>
  <c r="N4" i="26"/>
  <c r="I4" i="26"/>
  <c r="O4" i="25"/>
  <c r="N4" i="25"/>
  <c r="I4" i="25"/>
  <c r="O7" i="24"/>
  <c r="N7" i="24"/>
  <c r="I7" i="24"/>
  <c r="O6" i="24"/>
  <c r="N6" i="24"/>
  <c r="I6" i="24"/>
  <c r="O5" i="24"/>
  <c r="N5" i="24"/>
  <c r="I5" i="24"/>
  <c r="O4" i="24"/>
  <c r="N4" i="24"/>
  <c r="I4" i="24"/>
  <c r="O5" i="23"/>
  <c r="N5" i="23"/>
  <c r="I5" i="23"/>
  <c r="O4" i="23"/>
  <c r="N4" i="23"/>
  <c r="I4" i="23"/>
  <c r="O6" i="22"/>
  <c r="N6" i="22"/>
  <c r="I6" i="22"/>
  <c r="O5" i="22"/>
  <c r="N5" i="22"/>
  <c r="I5" i="22"/>
  <c r="O4" i="22"/>
  <c r="N4" i="22"/>
  <c r="I4" i="22"/>
  <c r="O7" i="21"/>
  <c r="N7" i="21"/>
  <c r="I7" i="21"/>
  <c r="O6" i="21"/>
  <c r="N6" i="21"/>
  <c r="I6" i="21"/>
  <c r="O5" i="21"/>
  <c r="N5" i="21"/>
  <c r="Q5" i="21" s="1"/>
  <c r="I5" i="21"/>
  <c r="O4" i="21"/>
  <c r="N4" i="21"/>
  <c r="I4" i="21"/>
  <c r="O7" i="20"/>
  <c r="N7" i="20"/>
  <c r="I7" i="20"/>
  <c r="O6" i="20"/>
  <c r="N6" i="20"/>
  <c r="I6" i="20"/>
  <c r="O5" i="20"/>
  <c r="N5" i="20"/>
  <c r="I5" i="20"/>
  <c r="O4" i="20"/>
  <c r="N4" i="20"/>
  <c r="I4" i="20"/>
  <c r="O7" i="19"/>
  <c r="N7" i="19"/>
  <c r="I7" i="19"/>
  <c r="O6" i="19"/>
  <c r="N6" i="19"/>
  <c r="I6" i="19"/>
  <c r="O5" i="19"/>
  <c r="N5" i="19"/>
  <c r="I5" i="19"/>
  <c r="O4" i="19"/>
  <c r="N4" i="19"/>
  <c r="I4" i="19"/>
  <c r="O8" i="18"/>
  <c r="N8" i="18"/>
  <c r="I8" i="18"/>
  <c r="O7" i="18"/>
  <c r="N7" i="18"/>
  <c r="I7" i="18"/>
  <c r="O6" i="18"/>
  <c r="N6" i="18"/>
  <c r="I6" i="18"/>
  <c r="O5" i="18"/>
  <c r="N5" i="18"/>
  <c r="I5" i="18"/>
  <c r="O4" i="18"/>
  <c r="N4" i="18"/>
  <c r="I4" i="18"/>
  <c r="O9" i="17"/>
  <c r="N9" i="17"/>
  <c r="I9" i="17"/>
  <c r="O8" i="17"/>
  <c r="N8" i="17"/>
  <c r="I8" i="17"/>
  <c r="O7" i="17"/>
  <c r="N7" i="17"/>
  <c r="I7" i="17"/>
  <c r="O6" i="17"/>
  <c r="N6" i="17"/>
  <c r="I6" i="17"/>
  <c r="O5" i="17"/>
  <c r="N5" i="17"/>
  <c r="I5" i="17"/>
  <c r="O4" i="17"/>
  <c r="N4" i="17"/>
  <c r="I4" i="17"/>
  <c r="O15" i="16"/>
  <c r="N15" i="16"/>
  <c r="I15" i="16"/>
  <c r="O14" i="16"/>
  <c r="N14" i="16"/>
  <c r="I14" i="16"/>
  <c r="O13" i="16"/>
  <c r="N13" i="16"/>
  <c r="I13" i="16"/>
  <c r="O12" i="16"/>
  <c r="N12" i="16"/>
  <c r="I12" i="16"/>
  <c r="O11" i="16"/>
  <c r="N11" i="16"/>
  <c r="I11" i="16"/>
  <c r="O10" i="16"/>
  <c r="N10" i="16"/>
  <c r="I10" i="16"/>
  <c r="O9" i="16"/>
  <c r="N9" i="16"/>
  <c r="I9" i="16"/>
  <c r="O8" i="16"/>
  <c r="N8" i="16"/>
  <c r="I8" i="16"/>
  <c r="O7" i="16"/>
  <c r="N7" i="16"/>
  <c r="I7" i="16"/>
  <c r="O6" i="16"/>
  <c r="N6" i="16"/>
  <c r="I6" i="16"/>
  <c r="O5" i="16"/>
  <c r="N5" i="16"/>
  <c r="I5" i="16"/>
  <c r="O4" i="16"/>
  <c r="N4" i="16"/>
  <c r="I4" i="16"/>
  <c r="O17" i="15"/>
  <c r="N17" i="15"/>
  <c r="I17" i="15"/>
  <c r="O16" i="15"/>
  <c r="N16" i="15"/>
  <c r="I16" i="15"/>
  <c r="O15" i="15"/>
  <c r="N15" i="15"/>
  <c r="Q15" i="15" s="1"/>
  <c r="I15" i="15"/>
  <c r="O14" i="15"/>
  <c r="N14" i="15"/>
  <c r="I14" i="15"/>
  <c r="O13" i="15"/>
  <c r="N13" i="15"/>
  <c r="I13" i="15"/>
  <c r="O12" i="15"/>
  <c r="N12" i="15"/>
  <c r="I12" i="15"/>
  <c r="O11" i="15"/>
  <c r="N11" i="15"/>
  <c r="I11" i="15"/>
  <c r="O10" i="15"/>
  <c r="N10" i="15"/>
  <c r="I10" i="15"/>
  <c r="O9" i="15"/>
  <c r="N9" i="15"/>
  <c r="I9" i="15"/>
  <c r="O8" i="15"/>
  <c r="N8" i="15"/>
  <c r="I8" i="15"/>
  <c r="O7" i="15"/>
  <c r="N7" i="15"/>
  <c r="I7" i="15"/>
  <c r="O6" i="15"/>
  <c r="N6" i="15"/>
  <c r="I6" i="15"/>
  <c r="O5" i="15"/>
  <c r="N5" i="15"/>
  <c r="I5" i="15"/>
  <c r="O4" i="15"/>
  <c r="N4" i="15"/>
  <c r="I4" i="15"/>
  <c r="O17" i="14"/>
  <c r="N17" i="14"/>
  <c r="I17" i="14"/>
  <c r="O16" i="14"/>
  <c r="N16" i="14"/>
  <c r="I16" i="14"/>
  <c r="O15" i="14"/>
  <c r="N15" i="14"/>
  <c r="I15" i="14"/>
  <c r="O14" i="14"/>
  <c r="N14" i="14"/>
  <c r="I14" i="14"/>
  <c r="O13" i="14"/>
  <c r="N13" i="14"/>
  <c r="I13" i="14"/>
  <c r="O12" i="14"/>
  <c r="N12" i="14"/>
  <c r="Q12" i="14" s="1"/>
  <c r="I12" i="14"/>
  <c r="O11" i="14"/>
  <c r="N11" i="14"/>
  <c r="I11" i="14"/>
  <c r="O10" i="14"/>
  <c r="N10" i="14"/>
  <c r="I10" i="14"/>
  <c r="O9" i="14"/>
  <c r="N9" i="14"/>
  <c r="I9" i="14"/>
  <c r="O8" i="14"/>
  <c r="N8" i="14"/>
  <c r="I8" i="14"/>
  <c r="O7" i="14"/>
  <c r="N7" i="14"/>
  <c r="I7" i="14"/>
  <c r="O6" i="14"/>
  <c r="N6" i="14"/>
  <c r="I6" i="14"/>
  <c r="O5" i="14"/>
  <c r="N5" i="14"/>
  <c r="I5" i="14"/>
  <c r="O4" i="14"/>
  <c r="N4" i="14"/>
  <c r="I4" i="14"/>
  <c r="O9" i="13"/>
  <c r="N9" i="13"/>
  <c r="I9" i="13"/>
  <c r="O8" i="13"/>
  <c r="N8" i="13"/>
  <c r="I8" i="13"/>
  <c r="Q7" i="13"/>
  <c r="O7" i="13"/>
  <c r="N7" i="13"/>
  <c r="I7" i="13"/>
  <c r="O6" i="13"/>
  <c r="N6" i="13"/>
  <c r="I6" i="13"/>
  <c r="O5" i="13"/>
  <c r="N5" i="13"/>
  <c r="I5" i="13"/>
  <c r="O4" i="13"/>
  <c r="N4" i="13"/>
  <c r="I4" i="13"/>
  <c r="O9" i="12"/>
  <c r="N9" i="12"/>
  <c r="I9" i="12"/>
  <c r="O8" i="12"/>
  <c r="N8" i="12"/>
  <c r="I8" i="12"/>
  <c r="O7" i="12"/>
  <c r="N7" i="12"/>
  <c r="I7" i="12"/>
  <c r="O6" i="12"/>
  <c r="N6" i="12"/>
  <c r="I6" i="12"/>
  <c r="O5" i="12"/>
  <c r="N5" i="12"/>
  <c r="I5" i="12"/>
  <c r="O4" i="12"/>
  <c r="N4" i="12"/>
  <c r="I4" i="12"/>
  <c r="O6" i="11"/>
  <c r="N6" i="11"/>
  <c r="I6" i="11"/>
  <c r="O5" i="11"/>
  <c r="N5" i="11"/>
  <c r="I5" i="11"/>
  <c r="O4" i="11"/>
  <c r="N4" i="11"/>
  <c r="I4" i="11"/>
  <c r="O4" i="10"/>
  <c r="N4" i="10"/>
  <c r="I4" i="10"/>
  <c r="O5" i="9"/>
  <c r="N5" i="9"/>
  <c r="Q5" i="9" s="1"/>
  <c r="I5" i="9"/>
  <c r="O4" i="9"/>
  <c r="N4" i="9"/>
  <c r="I4" i="9"/>
  <c r="O11" i="8"/>
  <c r="N11" i="8"/>
  <c r="I11" i="8"/>
  <c r="O10" i="8"/>
  <c r="N10" i="8"/>
  <c r="I10" i="8"/>
  <c r="O9" i="8"/>
  <c r="N9" i="8"/>
  <c r="I9" i="8"/>
  <c r="O8" i="8"/>
  <c r="N8" i="8"/>
  <c r="I8" i="8"/>
  <c r="O7" i="8"/>
  <c r="N7" i="8"/>
  <c r="I7" i="8"/>
  <c r="O6" i="8"/>
  <c r="N6" i="8"/>
  <c r="I6" i="8"/>
  <c r="O5" i="8"/>
  <c r="N5" i="8"/>
  <c r="I5" i="8"/>
  <c r="O4" i="8"/>
  <c r="N4" i="8"/>
  <c r="I4" i="8"/>
  <c r="O6" i="7"/>
  <c r="N6" i="7"/>
  <c r="I6" i="7"/>
  <c r="O5" i="7"/>
  <c r="N5" i="7"/>
  <c r="I5" i="7"/>
  <c r="O4" i="7"/>
  <c r="N4" i="7"/>
  <c r="I4" i="7"/>
  <c r="O4" i="6"/>
  <c r="N4" i="6"/>
  <c r="I4" i="6"/>
  <c r="O7" i="5"/>
  <c r="N7" i="5"/>
  <c r="I7" i="5"/>
  <c r="O6" i="5"/>
  <c r="N6" i="5"/>
  <c r="I6" i="5"/>
  <c r="O5" i="5"/>
  <c r="N5" i="5"/>
  <c r="I5" i="5"/>
  <c r="O4" i="5"/>
  <c r="N4" i="5"/>
  <c r="I4" i="5"/>
  <c r="O12" i="4"/>
  <c r="N12" i="4"/>
  <c r="I12" i="4"/>
  <c r="O11" i="4"/>
  <c r="N11" i="4"/>
  <c r="I11" i="4"/>
  <c r="O10" i="4"/>
  <c r="N10" i="4"/>
  <c r="I10" i="4"/>
  <c r="O9" i="4"/>
  <c r="N9" i="4"/>
  <c r="I9" i="4"/>
  <c r="O8" i="4"/>
  <c r="N8" i="4"/>
  <c r="I8" i="4"/>
  <c r="O7" i="4"/>
  <c r="N7" i="4"/>
  <c r="I7" i="4"/>
  <c r="O6" i="4"/>
  <c r="N6" i="4"/>
  <c r="I6" i="4"/>
  <c r="O5" i="4"/>
  <c r="N5" i="4"/>
  <c r="I5" i="4"/>
  <c r="O4" i="4"/>
  <c r="N4" i="4"/>
  <c r="I4" i="4"/>
  <c r="O11" i="3"/>
  <c r="N11" i="3"/>
  <c r="I11" i="3"/>
  <c r="O10" i="3"/>
  <c r="N10" i="3"/>
  <c r="I10" i="3"/>
  <c r="O9" i="3"/>
  <c r="N9" i="3"/>
  <c r="I9" i="3"/>
  <c r="O8" i="3"/>
  <c r="N8" i="3"/>
  <c r="I8" i="3"/>
  <c r="O7" i="3"/>
  <c r="N7" i="3"/>
  <c r="I7" i="3"/>
  <c r="O6" i="3"/>
  <c r="N6" i="3"/>
  <c r="I6" i="3"/>
  <c r="O5" i="3"/>
  <c r="N5" i="3"/>
  <c r="I5" i="3"/>
  <c r="O4" i="3"/>
  <c r="N4" i="3"/>
  <c r="I4" i="3"/>
  <c r="O8" i="2"/>
  <c r="N8" i="2"/>
  <c r="I8" i="2"/>
  <c r="O7" i="2"/>
  <c r="N7" i="2"/>
  <c r="I7" i="2"/>
  <c r="O6" i="2"/>
  <c r="N6" i="2"/>
  <c r="I6" i="2"/>
  <c r="O5" i="2"/>
  <c r="N5" i="2"/>
  <c r="Q5" i="2" s="1"/>
  <c r="I5" i="2"/>
  <c r="O4" i="2"/>
  <c r="N4" i="2"/>
  <c r="I4" i="2"/>
  <c r="O13" i="1"/>
  <c r="N13" i="1"/>
  <c r="I13" i="1"/>
  <c r="O12" i="1"/>
  <c r="N12" i="1"/>
  <c r="I12" i="1"/>
  <c r="O11" i="1"/>
  <c r="N11" i="1"/>
  <c r="I11" i="1"/>
  <c r="O10" i="1"/>
  <c r="N10" i="1"/>
  <c r="I10" i="1"/>
  <c r="O9" i="1"/>
  <c r="N9" i="1"/>
  <c r="I9" i="1"/>
  <c r="O7" i="1"/>
  <c r="Q7" i="1"/>
  <c r="O6" i="1"/>
  <c r="N6" i="1"/>
  <c r="O5" i="1"/>
  <c r="N5" i="1"/>
  <c r="I5" i="1"/>
  <c r="O4" i="1"/>
  <c r="N4" i="1"/>
  <c r="I4" i="1"/>
  <c r="R4" i="30" l="1"/>
  <c r="M4" i="30"/>
  <c r="R8" i="25"/>
  <c r="R9" i="28"/>
  <c r="R4" i="28"/>
  <c r="R10" i="28"/>
  <c r="R5" i="28"/>
  <c r="M13" i="28"/>
  <c r="R7" i="28"/>
  <c r="M7" i="28"/>
  <c r="M11" i="28"/>
  <c r="M9" i="28"/>
  <c r="M6" i="28"/>
  <c r="M8" i="28"/>
  <c r="M12" i="28"/>
  <c r="M10" i="28"/>
  <c r="M4" i="28"/>
  <c r="M5" i="28"/>
  <c r="Q4" i="26"/>
  <c r="Q5" i="24"/>
  <c r="R17" i="22"/>
  <c r="M17" i="22"/>
  <c r="M13" i="22"/>
  <c r="M12" i="22"/>
  <c r="Q5" i="22"/>
  <c r="Q7" i="19"/>
  <c r="R18" i="16"/>
  <c r="R19" i="16"/>
  <c r="R13" i="7"/>
  <c r="M13" i="7"/>
  <c r="M11" i="7"/>
  <c r="M14" i="7"/>
  <c r="M15" i="7"/>
  <c r="R7" i="7"/>
  <c r="R10" i="7"/>
  <c r="R6" i="6"/>
  <c r="M6" i="6"/>
  <c r="Q4" i="6"/>
  <c r="P5" i="5"/>
  <c r="J5" i="5" s="1"/>
  <c r="L5" i="5" s="1"/>
  <c r="M15" i="4"/>
  <c r="R15" i="4"/>
  <c r="P5" i="2"/>
  <c r="J5" i="2" s="1"/>
  <c r="L5" i="2" s="1"/>
  <c r="R5" i="2" s="1"/>
  <c r="P5" i="21"/>
  <c r="J5" i="21" s="1"/>
  <c r="L5" i="21" s="1"/>
  <c r="P6" i="18"/>
  <c r="J6" i="18" s="1"/>
  <c r="L6" i="18" s="1"/>
  <c r="Q6" i="18"/>
  <c r="Q17" i="14"/>
  <c r="Q6" i="12"/>
  <c r="Q6" i="7"/>
  <c r="P6" i="5"/>
  <c r="J6" i="5" s="1"/>
  <c r="L6" i="5" s="1"/>
  <c r="Q8" i="2"/>
  <c r="Q4" i="2"/>
  <c r="Q6" i="8"/>
  <c r="P9" i="17"/>
  <c r="J9" i="17" s="1"/>
  <c r="L9" i="17" s="1"/>
  <c r="P7" i="24"/>
  <c r="J7" i="24" s="1"/>
  <c r="L7" i="24" s="1"/>
  <c r="Q4" i="10"/>
  <c r="Q5" i="23"/>
  <c r="R5" i="23" s="1"/>
  <c r="P4" i="26"/>
  <c r="J4" i="26" s="1"/>
  <c r="L4" i="26" s="1"/>
  <c r="R4" i="26" s="1"/>
  <c r="P6" i="1"/>
  <c r="L6" i="1" s="1"/>
  <c r="Q5" i="4"/>
  <c r="Q6" i="5"/>
  <c r="P6" i="15"/>
  <c r="J6" i="15" s="1"/>
  <c r="L6" i="15" s="1"/>
  <c r="Q4" i="19"/>
  <c r="P7" i="19"/>
  <c r="J7" i="19" s="1"/>
  <c r="L7" i="19" s="1"/>
  <c r="R7" i="19" s="1"/>
  <c r="Q7" i="20"/>
  <c r="Q5" i="17"/>
  <c r="P4" i="27"/>
  <c r="J4" i="27" s="1"/>
  <c r="L4" i="27" s="1"/>
  <c r="Q4" i="27"/>
  <c r="P5" i="27"/>
  <c r="J5" i="27" s="1"/>
  <c r="L5" i="27" s="1"/>
  <c r="Q5" i="27"/>
  <c r="P5" i="26"/>
  <c r="J5" i="26" s="1"/>
  <c r="L5" i="26" s="1"/>
  <c r="Q5" i="26"/>
  <c r="P5" i="24"/>
  <c r="J5" i="24" s="1"/>
  <c r="L5" i="24" s="1"/>
  <c r="P6" i="24"/>
  <c r="J6" i="24" s="1"/>
  <c r="L6" i="24" s="1"/>
  <c r="Q6" i="24"/>
  <c r="Q4" i="24"/>
  <c r="P4" i="23"/>
  <c r="J4" i="23" s="1"/>
  <c r="L4" i="23" s="1"/>
  <c r="Q4" i="23"/>
  <c r="P5" i="23"/>
  <c r="J5" i="23" s="1"/>
  <c r="L5" i="23" s="1"/>
  <c r="P4" i="22"/>
  <c r="J4" i="22" s="1"/>
  <c r="L4" i="22" s="1"/>
  <c r="Q4" i="22"/>
  <c r="P5" i="22"/>
  <c r="J5" i="22" s="1"/>
  <c r="L5" i="22" s="1"/>
  <c r="P6" i="21"/>
  <c r="J6" i="21" s="1"/>
  <c r="L6" i="21" s="1"/>
  <c r="Q6" i="21"/>
  <c r="Q4" i="21"/>
  <c r="Q6" i="20"/>
  <c r="P7" i="20"/>
  <c r="J7" i="20" s="1"/>
  <c r="L7" i="20" s="1"/>
  <c r="P6" i="20"/>
  <c r="J6" i="20" s="1"/>
  <c r="L6" i="20" s="1"/>
  <c r="Q5" i="20"/>
  <c r="P4" i="20"/>
  <c r="J4" i="20" s="1"/>
  <c r="L4" i="20" s="1"/>
  <c r="Q6" i="19"/>
  <c r="P4" i="19"/>
  <c r="J4" i="19" s="1"/>
  <c r="L4" i="19" s="1"/>
  <c r="R4" i="19" s="1"/>
  <c r="Q8" i="18"/>
  <c r="Q5" i="18"/>
  <c r="P5" i="18"/>
  <c r="J5" i="18" s="1"/>
  <c r="L5" i="18" s="1"/>
  <c r="Q4" i="18"/>
  <c r="Q7" i="17"/>
  <c r="P8" i="17"/>
  <c r="J8" i="17" s="1"/>
  <c r="L8" i="17" s="1"/>
  <c r="Q8" i="17"/>
  <c r="P4" i="17"/>
  <c r="J4" i="17" s="1"/>
  <c r="L4" i="17" s="1"/>
  <c r="Q4" i="17"/>
  <c r="Q9" i="17"/>
  <c r="P6" i="17"/>
  <c r="J6" i="17" s="1"/>
  <c r="L6" i="17" s="1"/>
  <c r="P5" i="17"/>
  <c r="J5" i="17" s="1"/>
  <c r="L5" i="17" s="1"/>
  <c r="Q10" i="16"/>
  <c r="Q9" i="16"/>
  <c r="P11" i="16"/>
  <c r="J11" i="16" s="1"/>
  <c r="L11" i="16" s="1"/>
  <c r="Q11" i="16"/>
  <c r="P13" i="16"/>
  <c r="J13" i="16" s="1"/>
  <c r="L13" i="16" s="1"/>
  <c r="Q7" i="16"/>
  <c r="P14" i="16"/>
  <c r="J14" i="16" s="1"/>
  <c r="L14" i="16" s="1"/>
  <c r="Q13" i="16"/>
  <c r="P12" i="16"/>
  <c r="J12" i="16" s="1"/>
  <c r="L12" i="16" s="1"/>
  <c r="Q12" i="16"/>
  <c r="P9" i="16"/>
  <c r="J9" i="16" s="1"/>
  <c r="L9" i="16" s="1"/>
  <c r="P8" i="16"/>
  <c r="J8" i="16" s="1"/>
  <c r="L8" i="16" s="1"/>
  <c r="Q8" i="16"/>
  <c r="P7" i="16"/>
  <c r="J7" i="16" s="1"/>
  <c r="L7" i="16" s="1"/>
  <c r="Q6" i="16"/>
  <c r="P5" i="16"/>
  <c r="J5" i="16" s="1"/>
  <c r="L5" i="16" s="1"/>
  <c r="Q5" i="16"/>
  <c r="Q4" i="16"/>
  <c r="Q14" i="16"/>
  <c r="P4" i="16"/>
  <c r="J4" i="16" s="1"/>
  <c r="L4" i="16" s="1"/>
  <c r="P12" i="15"/>
  <c r="J12" i="15" s="1"/>
  <c r="L12" i="15" s="1"/>
  <c r="Q11" i="15"/>
  <c r="Q17" i="15"/>
  <c r="P14" i="15"/>
  <c r="J14" i="15" s="1"/>
  <c r="L14" i="15" s="1"/>
  <c r="P16" i="15"/>
  <c r="J16" i="15" s="1"/>
  <c r="L16" i="15" s="1"/>
  <c r="Q16" i="15"/>
  <c r="P15" i="15"/>
  <c r="J15" i="15" s="1"/>
  <c r="L15" i="15" s="1"/>
  <c r="Q14" i="15"/>
  <c r="Q12" i="15"/>
  <c r="P10" i="15"/>
  <c r="J10" i="15" s="1"/>
  <c r="L10" i="15" s="1"/>
  <c r="Q10" i="15"/>
  <c r="Q9" i="15"/>
  <c r="P4" i="15"/>
  <c r="J4" i="15" s="1"/>
  <c r="L4" i="15" s="1"/>
  <c r="P17" i="15"/>
  <c r="J17" i="15" s="1"/>
  <c r="L17" i="15" s="1"/>
  <c r="P13" i="15"/>
  <c r="J13" i="15" s="1"/>
  <c r="L13" i="15" s="1"/>
  <c r="Q13" i="15"/>
  <c r="P11" i="15"/>
  <c r="J11" i="15" s="1"/>
  <c r="L11" i="15" s="1"/>
  <c r="P8" i="15"/>
  <c r="J8" i="15" s="1"/>
  <c r="L8" i="15" s="1"/>
  <c r="P5" i="15"/>
  <c r="J5" i="15" s="1"/>
  <c r="L5" i="15" s="1"/>
  <c r="Q5" i="14"/>
  <c r="Q14" i="14"/>
  <c r="Q9" i="14"/>
  <c r="Q4" i="14"/>
  <c r="Q13" i="14"/>
  <c r="Q10" i="14"/>
  <c r="P6" i="14"/>
  <c r="J6" i="14" s="1"/>
  <c r="L6" i="14" s="1"/>
  <c r="P8" i="13"/>
  <c r="J8" i="13" s="1"/>
  <c r="L8" i="13" s="1"/>
  <c r="Q8" i="13"/>
  <c r="Q4" i="13"/>
  <c r="Q9" i="12"/>
  <c r="P8" i="12"/>
  <c r="J8" i="12" s="1"/>
  <c r="L8" i="12" s="1"/>
  <c r="Q5" i="12"/>
  <c r="Q7" i="12"/>
  <c r="Q4" i="11"/>
  <c r="Q6" i="11"/>
  <c r="Q5" i="11"/>
  <c r="P6" i="11"/>
  <c r="J6" i="11" s="1"/>
  <c r="L6" i="11" s="1"/>
  <c r="M5" i="11" s="1"/>
  <c r="P5" i="11"/>
  <c r="J5" i="11" s="1"/>
  <c r="L5" i="11" s="1"/>
  <c r="P4" i="11"/>
  <c r="J4" i="11" s="1"/>
  <c r="L4" i="11" s="1"/>
  <c r="M4" i="11" s="1"/>
  <c r="P4" i="10"/>
  <c r="J4" i="10" s="1"/>
  <c r="L4" i="10" s="1"/>
  <c r="Q4" i="9"/>
  <c r="P5" i="9"/>
  <c r="J5" i="9" s="1"/>
  <c r="L5" i="9" s="1"/>
  <c r="Q8" i="8"/>
  <c r="Q5" i="8"/>
  <c r="Q10" i="8"/>
  <c r="Q9" i="8"/>
  <c r="P7" i="8"/>
  <c r="J7" i="8" s="1"/>
  <c r="L7" i="8" s="1"/>
  <c r="Q11" i="8"/>
  <c r="P10" i="8"/>
  <c r="J10" i="8" s="1"/>
  <c r="L10" i="8" s="1"/>
  <c r="P8" i="8"/>
  <c r="J8" i="8" s="1"/>
  <c r="L8" i="8" s="1"/>
  <c r="P6" i="7"/>
  <c r="J6" i="7" s="1"/>
  <c r="L6" i="7" s="1"/>
  <c r="P4" i="6"/>
  <c r="J4" i="6" s="1"/>
  <c r="L4" i="6" s="1"/>
  <c r="R4" i="6" s="1"/>
  <c r="Q7" i="5"/>
  <c r="Q4" i="5"/>
  <c r="P4" i="5"/>
  <c r="J4" i="5" s="1"/>
  <c r="L4" i="5" s="1"/>
  <c r="Q5" i="5"/>
  <c r="R5" i="5" s="1"/>
  <c r="Q12" i="4"/>
  <c r="Q4" i="4"/>
  <c r="P12" i="4"/>
  <c r="J12" i="4" s="1"/>
  <c r="L12" i="4" s="1"/>
  <c r="P11" i="4"/>
  <c r="J11" i="4" s="1"/>
  <c r="L11" i="4" s="1"/>
  <c r="Q10" i="4"/>
  <c r="Q9" i="4"/>
  <c r="Q8" i="4"/>
  <c r="P7" i="4"/>
  <c r="J7" i="4" s="1"/>
  <c r="L7" i="4" s="1"/>
  <c r="P6" i="4"/>
  <c r="J6" i="4" s="1"/>
  <c r="L6" i="4" s="1"/>
  <c r="P5" i="4"/>
  <c r="J5" i="4" s="1"/>
  <c r="L5" i="4" s="1"/>
  <c r="P10" i="4"/>
  <c r="J10" i="4" s="1"/>
  <c r="L10" i="4" s="1"/>
  <c r="P9" i="4"/>
  <c r="J9" i="4" s="1"/>
  <c r="L9" i="4" s="1"/>
  <c r="Q7" i="4"/>
  <c r="Q6" i="4"/>
  <c r="P4" i="4"/>
  <c r="J4" i="4" s="1"/>
  <c r="L4" i="4" s="1"/>
  <c r="Q8" i="3"/>
  <c r="Q5" i="3"/>
  <c r="P11" i="3"/>
  <c r="J11" i="3" s="1"/>
  <c r="L11" i="3" s="1"/>
  <c r="Q7" i="3"/>
  <c r="Q6" i="3"/>
  <c r="P6" i="3"/>
  <c r="J6" i="3" s="1"/>
  <c r="L6" i="3" s="1"/>
  <c r="P4" i="3"/>
  <c r="J4" i="3" s="1"/>
  <c r="L4" i="3" s="1"/>
  <c r="Q4" i="3"/>
  <c r="Q11" i="3"/>
  <c r="P10" i="3"/>
  <c r="J10" i="3" s="1"/>
  <c r="L10" i="3" s="1"/>
  <c r="Q10" i="3"/>
  <c r="Q9" i="3"/>
  <c r="P8" i="3"/>
  <c r="J8" i="3" s="1"/>
  <c r="L8" i="3" s="1"/>
  <c r="P7" i="3"/>
  <c r="J7" i="3" s="1"/>
  <c r="L7" i="3" s="1"/>
  <c r="Q7" i="2"/>
  <c r="P7" i="2"/>
  <c r="J7" i="2" s="1"/>
  <c r="L7" i="2" s="1"/>
  <c r="Q6" i="2"/>
  <c r="P8" i="2"/>
  <c r="J8" i="2" s="1"/>
  <c r="L8" i="2" s="1"/>
  <c r="P6" i="2"/>
  <c r="J6" i="2" s="1"/>
  <c r="L6" i="2" s="1"/>
  <c r="P4" i="2"/>
  <c r="J4" i="2" s="1"/>
  <c r="L4" i="2" s="1"/>
  <c r="Q10" i="1"/>
  <c r="P8" i="1"/>
  <c r="J8" i="1" s="1"/>
  <c r="Q5" i="1"/>
  <c r="Q13" i="1"/>
  <c r="P4" i="1"/>
  <c r="L4" i="1" s="1"/>
  <c r="P5" i="1"/>
  <c r="L5" i="1" s="1"/>
  <c r="Q12" i="1"/>
  <c r="Q11" i="1"/>
  <c r="P9" i="1"/>
  <c r="J9" i="1" s="1"/>
  <c r="L9" i="1" s="1"/>
  <c r="Q9" i="1"/>
  <c r="Q8" i="1"/>
  <c r="Q6" i="1"/>
  <c r="Q4" i="1"/>
  <c r="P5" i="14"/>
  <c r="J5" i="14" s="1"/>
  <c r="L5" i="14" s="1"/>
  <c r="R5" i="14" s="1"/>
  <c r="P7" i="14"/>
  <c r="J7" i="14" s="1"/>
  <c r="L7" i="14" s="1"/>
  <c r="Q8" i="14"/>
  <c r="P13" i="14"/>
  <c r="J13" i="14" s="1"/>
  <c r="L13" i="14" s="1"/>
  <c r="R13" i="14" s="1"/>
  <c r="P14" i="14"/>
  <c r="J14" i="14" s="1"/>
  <c r="L14" i="14" s="1"/>
  <c r="Q16" i="14"/>
  <c r="P10" i="14"/>
  <c r="J10" i="14" s="1"/>
  <c r="L10" i="14" s="1"/>
  <c r="P9" i="14"/>
  <c r="J9" i="14" s="1"/>
  <c r="L9" i="14" s="1"/>
  <c r="P11" i="14"/>
  <c r="J11" i="14" s="1"/>
  <c r="L11" i="14" s="1"/>
  <c r="P15" i="14"/>
  <c r="J15" i="14" s="1"/>
  <c r="L15" i="14" s="1"/>
  <c r="P17" i="14"/>
  <c r="J17" i="14" s="1"/>
  <c r="L17" i="14" s="1"/>
  <c r="R17" i="14" s="1"/>
  <c r="Q6" i="14"/>
  <c r="P7" i="13"/>
  <c r="J7" i="13" s="1"/>
  <c r="L7" i="13" s="1"/>
  <c r="R7" i="13" s="1"/>
  <c r="P4" i="13"/>
  <c r="J4" i="13" s="1"/>
  <c r="L4" i="13" s="1"/>
  <c r="Q6" i="13"/>
  <c r="P7" i="12"/>
  <c r="J7" i="12" s="1"/>
  <c r="L7" i="12" s="1"/>
  <c r="P6" i="12"/>
  <c r="J6" i="12" s="1"/>
  <c r="L6" i="12" s="1"/>
  <c r="R6" i="12" s="1"/>
  <c r="P4" i="12"/>
  <c r="J4" i="12" s="1"/>
  <c r="L4" i="12" s="1"/>
  <c r="Q4" i="12"/>
  <c r="Q8" i="12"/>
  <c r="P5" i="12"/>
  <c r="J5" i="12" s="1"/>
  <c r="L5" i="12" s="1"/>
  <c r="R5" i="12" s="1"/>
  <c r="P9" i="12"/>
  <c r="J9" i="12" s="1"/>
  <c r="L9" i="12" s="1"/>
  <c r="M10" i="12" s="1"/>
  <c r="P5" i="8"/>
  <c r="J5" i="8" s="1"/>
  <c r="L5" i="8" s="1"/>
  <c r="P6" i="8"/>
  <c r="J6" i="8" s="1"/>
  <c r="L6" i="8" s="1"/>
  <c r="P4" i="8"/>
  <c r="J4" i="8" s="1"/>
  <c r="L4" i="8" s="1"/>
  <c r="Q7" i="8"/>
  <c r="P11" i="8"/>
  <c r="J11" i="8" s="1"/>
  <c r="L11" i="8" s="1"/>
  <c r="Q5" i="7"/>
  <c r="P5" i="7"/>
  <c r="J5" i="7" s="1"/>
  <c r="L5" i="7" s="1"/>
  <c r="P4" i="7"/>
  <c r="J4" i="7" s="1"/>
  <c r="L4" i="7" s="1"/>
  <c r="P11" i="1"/>
  <c r="J11" i="1" s="1"/>
  <c r="L11" i="1" s="1"/>
  <c r="P7" i="1"/>
  <c r="P12" i="1"/>
  <c r="J12" i="1" s="1"/>
  <c r="L12" i="1" s="1"/>
  <c r="P10" i="1"/>
  <c r="J10" i="1" s="1"/>
  <c r="L10" i="1" s="1"/>
  <c r="P13" i="1"/>
  <c r="J13" i="1" s="1"/>
  <c r="L13" i="1" s="1"/>
  <c r="R5" i="9"/>
  <c r="P9" i="3"/>
  <c r="J9" i="3" s="1"/>
  <c r="L9" i="3" s="1"/>
  <c r="P8" i="4"/>
  <c r="J8" i="4" s="1"/>
  <c r="L8" i="4" s="1"/>
  <c r="P7" i="5"/>
  <c r="J7" i="5" s="1"/>
  <c r="L7" i="5" s="1"/>
  <c r="P9" i="8"/>
  <c r="J9" i="8" s="1"/>
  <c r="L9" i="8" s="1"/>
  <c r="P4" i="9"/>
  <c r="J4" i="9" s="1"/>
  <c r="L4" i="9" s="1"/>
  <c r="P5" i="13"/>
  <c r="J5" i="13" s="1"/>
  <c r="L5" i="13" s="1"/>
  <c r="P9" i="13"/>
  <c r="J9" i="13" s="1"/>
  <c r="L9" i="13" s="1"/>
  <c r="P7" i="15"/>
  <c r="J7" i="15" s="1"/>
  <c r="L7" i="15" s="1"/>
  <c r="R5" i="21"/>
  <c r="P5" i="3"/>
  <c r="J5" i="3" s="1"/>
  <c r="L5" i="3" s="1"/>
  <c r="Q11" i="4"/>
  <c r="Q4" i="7"/>
  <c r="Q4" i="8"/>
  <c r="Q5" i="13"/>
  <c r="P6" i="13"/>
  <c r="J6" i="13" s="1"/>
  <c r="L6" i="13" s="1"/>
  <c r="P4" i="14"/>
  <c r="J4" i="14" s="1"/>
  <c r="L4" i="14" s="1"/>
  <c r="Q11" i="14"/>
  <c r="P12" i="14"/>
  <c r="J12" i="14" s="1"/>
  <c r="L12" i="14" s="1"/>
  <c r="Q4" i="15"/>
  <c r="Q6" i="15"/>
  <c r="Q8" i="15"/>
  <c r="P9" i="15"/>
  <c r="J9" i="15" s="1"/>
  <c r="L9" i="15" s="1"/>
  <c r="Q9" i="13"/>
  <c r="Q7" i="14"/>
  <c r="P8" i="14"/>
  <c r="J8" i="14" s="1"/>
  <c r="L8" i="14" s="1"/>
  <c r="Q15" i="14"/>
  <c r="P16" i="14"/>
  <c r="J16" i="14" s="1"/>
  <c r="L16" i="14" s="1"/>
  <c r="Q5" i="15"/>
  <c r="Q7" i="15"/>
  <c r="P15" i="16"/>
  <c r="J15" i="16" s="1"/>
  <c r="L15" i="16" s="1"/>
  <c r="P5" i="19"/>
  <c r="J5" i="19" s="1"/>
  <c r="L5" i="19" s="1"/>
  <c r="P6" i="22"/>
  <c r="J6" i="22" s="1"/>
  <c r="L6" i="22" s="1"/>
  <c r="P6" i="16"/>
  <c r="J6" i="16" s="1"/>
  <c r="L6" i="16" s="1"/>
  <c r="P10" i="16"/>
  <c r="J10" i="16" s="1"/>
  <c r="L10" i="16" s="1"/>
  <c r="P7" i="18"/>
  <c r="J7" i="18" s="1"/>
  <c r="L7" i="18" s="1"/>
  <c r="P7" i="21"/>
  <c r="J7" i="21" s="1"/>
  <c r="L7" i="21" s="1"/>
  <c r="P4" i="25"/>
  <c r="J4" i="25" s="1"/>
  <c r="L4" i="25" s="1"/>
  <c r="P7" i="17"/>
  <c r="J7" i="17" s="1"/>
  <c r="L7" i="17" s="1"/>
  <c r="P4" i="18"/>
  <c r="J4" i="18" s="1"/>
  <c r="L4" i="18" s="1"/>
  <c r="P8" i="18"/>
  <c r="J8" i="18" s="1"/>
  <c r="L8" i="18" s="1"/>
  <c r="P6" i="19"/>
  <c r="J6" i="19" s="1"/>
  <c r="L6" i="19" s="1"/>
  <c r="P5" i="20"/>
  <c r="J5" i="20" s="1"/>
  <c r="L5" i="20" s="1"/>
  <c r="P4" i="21"/>
  <c r="J4" i="21" s="1"/>
  <c r="L4" i="21" s="1"/>
  <c r="M4" i="21" s="1"/>
  <c r="P4" i="24"/>
  <c r="J4" i="24" s="1"/>
  <c r="L4" i="24" s="1"/>
  <c r="Q15" i="16"/>
  <c r="Q6" i="17"/>
  <c r="Q7" i="18"/>
  <c r="Q5" i="19"/>
  <c r="Q4" i="20"/>
  <c r="Q7" i="21"/>
  <c r="Q6" i="22"/>
  <c r="Q7" i="24"/>
  <c r="Q4" i="25"/>
  <c r="M6" i="25" l="1"/>
  <c r="M7" i="25"/>
  <c r="M5" i="25"/>
  <c r="M8" i="25"/>
  <c r="M5" i="27"/>
  <c r="R7" i="24"/>
  <c r="R5" i="22"/>
  <c r="R4" i="22"/>
  <c r="R7" i="20"/>
  <c r="R6" i="18"/>
  <c r="R5" i="18"/>
  <c r="R9" i="17"/>
  <c r="R6" i="17"/>
  <c r="M21" i="16"/>
  <c r="M18" i="16"/>
  <c r="M16" i="16"/>
  <c r="M19" i="16"/>
  <c r="M17" i="16"/>
  <c r="M20" i="16"/>
  <c r="M22" i="16"/>
  <c r="R12" i="16"/>
  <c r="M5" i="16"/>
  <c r="M14" i="16"/>
  <c r="M13" i="16"/>
  <c r="R11" i="16"/>
  <c r="M6" i="15"/>
  <c r="R14" i="15"/>
  <c r="M7" i="15"/>
  <c r="R11" i="14"/>
  <c r="M14" i="14"/>
  <c r="M13" i="14"/>
  <c r="M13" i="12"/>
  <c r="M11" i="12"/>
  <c r="M10" i="10"/>
  <c r="M6" i="10"/>
  <c r="M7" i="10"/>
  <c r="M5" i="10"/>
  <c r="R4" i="8"/>
  <c r="M7" i="7"/>
  <c r="M9" i="7"/>
  <c r="M8" i="7"/>
  <c r="M10" i="7"/>
  <c r="M8" i="5"/>
  <c r="M11" i="5"/>
  <c r="M10" i="5"/>
  <c r="M12" i="5"/>
  <c r="M9" i="5"/>
  <c r="R6" i="5"/>
  <c r="M13" i="4"/>
  <c r="M14" i="4"/>
  <c r="M9" i="2"/>
  <c r="M10" i="2"/>
  <c r="M12" i="2"/>
  <c r="R4" i="2"/>
  <c r="J7" i="1"/>
  <c r="L7" i="1" s="1"/>
  <c r="R7" i="1" s="1"/>
  <c r="L8" i="1"/>
  <c r="M8" i="1" s="1"/>
  <c r="M5" i="17"/>
  <c r="R5" i="16"/>
  <c r="R6" i="15"/>
  <c r="M8" i="15"/>
  <c r="M4" i="14"/>
  <c r="R8" i="12"/>
  <c r="R4" i="10"/>
  <c r="M11" i="4"/>
  <c r="M10" i="4"/>
  <c r="M8" i="4"/>
  <c r="R9" i="4"/>
  <c r="M7" i="4"/>
  <c r="M6" i="4"/>
  <c r="M9" i="8"/>
  <c r="M4" i="4"/>
  <c r="M9" i="3"/>
  <c r="R7" i="2"/>
  <c r="M6" i="2"/>
  <c r="R6" i="1"/>
  <c r="R4" i="1"/>
  <c r="R6" i="8"/>
  <c r="M6" i="8"/>
  <c r="M7" i="17"/>
  <c r="M6" i="16"/>
  <c r="R5" i="7"/>
  <c r="M5" i="7"/>
  <c r="M7" i="2"/>
  <c r="M7" i="8"/>
  <c r="M5" i="15"/>
  <c r="M14" i="15"/>
  <c r="M12" i="16"/>
  <c r="M8" i="17"/>
  <c r="R5" i="27"/>
  <c r="M4" i="24"/>
  <c r="M5" i="8"/>
  <c r="M7" i="3"/>
  <c r="M4" i="3"/>
  <c r="R6" i="4"/>
  <c r="R11" i="15"/>
  <c r="M11" i="15"/>
  <c r="R10" i="15"/>
  <c r="M10" i="15"/>
  <c r="M6" i="17"/>
  <c r="R8" i="3"/>
  <c r="M8" i="3"/>
  <c r="M6" i="3"/>
  <c r="R8" i="8"/>
  <c r="M8" i="8"/>
  <c r="R7" i="16"/>
  <c r="M7" i="16"/>
  <c r="M7" i="24"/>
  <c r="M15" i="16"/>
  <c r="M9" i="15"/>
  <c r="M5" i="3"/>
  <c r="M11" i="8"/>
  <c r="M4" i="2"/>
  <c r="M9" i="4"/>
  <c r="R10" i="8"/>
  <c r="M10" i="8"/>
  <c r="M13" i="15"/>
  <c r="M12" i="15"/>
  <c r="M6" i="21"/>
  <c r="M9" i="17"/>
  <c r="M7" i="21"/>
  <c r="R12" i="4"/>
  <c r="M12" i="4"/>
  <c r="R6" i="11"/>
  <c r="M6" i="11"/>
  <c r="R17" i="15"/>
  <c r="M17" i="15"/>
  <c r="R15" i="15"/>
  <c r="M15" i="15"/>
  <c r="M4" i="16"/>
  <c r="M8" i="16"/>
  <c r="M4" i="27"/>
  <c r="R8" i="2"/>
  <c r="M8" i="2"/>
  <c r="M10" i="3"/>
  <c r="M11" i="3"/>
  <c r="R5" i="4"/>
  <c r="M5" i="4"/>
  <c r="M9" i="16"/>
  <c r="M11" i="16"/>
  <c r="R4" i="17"/>
  <c r="M4" i="17"/>
  <c r="R5" i="26"/>
  <c r="M5" i="2"/>
  <c r="M5" i="24"/>
  <c r="R5" i="24"/>
  <c r="M10" i="16"/>
  <c r="M4" i="7"/>
  <c r="M4" i="8"/>
  <c r="R6" i="7"/>
  <c r="M6" i="7"/>
  <c r="M4" i="15"/>
  <c r="M16" i="15"/>
  <c r="M6" i="24"/>
  <c r="M5" i="21"/>
  <c r="R4" i="27"/>
  <c r="R6" i="24"/>
  <c r="M5" i="23"/>
  <c r="R4" i="23"/>
  <c r="M4" i="23"/>
  <c r="M4" i="22"/>
  <c r="M5" i="22"/>
  <c r="R6" i="21"/>
  <c r="R6" i="20"/>
  <c r="M4" i="20"/>
  <c r="M6" i="20"/>
  <c r="R4" i="20"/>
  <c r="M7" i="19"/>
  <c r="M5" i="18"/>
  <c r="R8" i="17"/>
  <c r="R5" i="17"/>
  <c r="R9" i="16"/>
  <c r="R13" i="16"/>
  <c r="R14" i="16"/>
  <c r="R8" i="16"/>
  <c r="R4" i="16"/>
  <c r="R12" i="15"/>
  <c r="R16" i="15"/>
  <c r="R9" i="15"/>
  <c r="R4" i="15"/>
  <c r="R13" i="15"/>
  <c r="R8" i="15"/>
  <c r="R5" i="15"/>
  <c r="R14" i="14"/>
  <c r="R9" i="14"/>
  <c r="R7" i="14"/>
  <c r="R6" i="14"/>
  <c r="R10" i="14"/>
  <c r="R4" i="13"/>
  <c r="R8" i="13"/>
  <c r="R9" i="12"/>
  <c r="R7" i="12"/>
  <c r="M6" i="12"/>
  <c r="R5" i="11"/>
  <c r="R4" i="11"/>
  <c r="M5" i="9"/>
  <c r="R5" i="8"/>
  <c r="R7" i="8"/>
  <c r="M4" i="6"/>
  <c r="R4" i="5"/>
  <c r="M6" i="5"/>
  <c r="M5" i="5"/>
  <c r="R10" i="4"/>
  <c r="R4" i="4"/>
  <c r="R11" i="4"/>
  <c r="R7" i="4"/>
  <c r="R4" i="3"/>
  <c r="R11" i="3"/>
  <c r="R7" i="3"/>
  <c r="R6" i="3"/>
  <c r="R10" i="3"/>
  <c r="R6" i="2"/>
  <c r="R11" i="1"/>
  <c r="R13" i="1"/>
  <c r="R12" i="1"/>
  <c r="R9" i="1"/>
  <c r="R5" i="1"/>
  <c r="R15" i="14"/>
  <c r="R4" i="12"/>
  <c r="M7" i="12"/>
  <c r="M5" i="12"/>
  <c r="M4" i="12"/>
  <c r="M8" i="12"/>
  <c r="M9" i="12"/>
  <c r="R11" i="8"/>
  <c r="R4" i="7"/>
  <c r="R10" i="1"/>
  <c r="R4" i="21"/>
  <c r="R16" i="14"/>
  <c r="M16" i="14"/>
  <c r="M7" i="14"/>
  <c r="M5" i="13"/>
  <c r="R5" i="13"/>
  <c r="R8" i="4"/>
  <c r="R4" i="24"/>
  <c r="R5" i="20"/>
  <c r="M5" i="20"/>
  <c r="R7" i="17"/>
  <c r="M7" i="18"/>
  <c r="R7" i="18"/>
  <c r="M6" i="22"/>
  <c r="R6" i="22"/>
  <c r="R4" i="14"/>
  <c r="M17" i="14"/>
  <c r="M4" i="19"/>
  <c r="M9" i="14"/>
  <c r="M4" i="13"/>
  <c r="R7" i="21"/>
  <c r="M5" i="26"/>
  <c r="M11" i="14"/>
  <c r="R4" i="9"/>
  <c r="M4" i="9"/>
  <c r="M15" i="14"/>
  <c r="R6" i="19"/>
  <c r="M6" i="19"/>
  <c r="R10" i="16"/>
  <c r="M5" i="19"/>
  <c r="R5" i="19"/>
  <c r="R8" i="14"/>
  <c r="M8" i="14"/>
  <c r="M10" i="14"/>
  <c r="R5" i="3"/>
  <c r="R7" i="15"/>
  <c r="M5" i="14"/>
  <c r="R9" i="8"/>
  <c r="R7" i="5"/>
  <c r="M7" i="5"/>
  <c r="M7" i="13"/>
  <c r="M4" i="10"/>
  <c r="M8" i="13"/>
  <c r="R4" i="18"/>
  <c r="M4" i="18"/>
  <c r="M6" i="14"/>
  <c r="R8" i="18"/>
  <c r="M8" i="18"/>
  <c r="M4" i="25"/>
  <c r="R4" i="25"/>
  <c r="R6" i="16"/>
  <c r="R15" i="16"/>
  <c r="M4" i="26"/>
  <c r="M7" i="20"/>
  <c r="R12" i="14"/>
  <c r="M12" i="14"/>
  <c r="R6" i="13"/>
  <c r="M6" i="13"/>
  <c r="M6" i="18"/>
  <c r="M9" i="13"/>
  <c r="R9" i="13"/>
  <c r="R9" i="3"/>
  <c r="M4" i="5"/>
  <c r="M10" i="1" l="1"/>
  <c r="R8" i="1"/>
  <c r="M13" i="1"/>
  <c r="M6" i="1"/>
  <c r="M7" i="1"/>
  <c r="M4" i="1"/>
  <c r="M11" i="1"/>
  <c r="M12" i="1"/>
  <c r="M5" i="1"/>
  <c r="M9" i="1"/>
</calcChain>
</file>

<file path=xl/sharedStrings.xml><?xml version="1.0" encoding="utf-8"?>
<sst xmlns="http://schemas.openxmlformats.org/spreadsheetml/2006/main" count="1206" uniqueCount="346">
  <si>
    <t>最高、低分扣除</t>
  </si>
  <si>
    <t>同分比序</t>
  </si>
  <si>
    <t>賽序</t>
  </si>
  <si>
    <t>姓名</t>
  </si>
  <si>
    <t>學校</t>
  </si>
  <si>
    <t>一號 裁判</t>
  </si>
  <si>
    <t>二號 裁判</t>
  </si>
  <si>
    <t>三號 裁判</t>
  </si>
  <si>
    <t>四號 裁判</t>
  </si>
  <si>
    <t>五號 裁判</t>
  </si>
  <si>
    <t>應得  分數</t>
  </si>
  <si>
    <t>裁判長    加減分</t>
  </si>
  <si>
    <t>最後  得分</t>
  </si>
  <si>
    <t>名次</t>
  </si>
  <si>
    <t>最高分</t>
  </si>
  <si>
    <t>最低分</t>
  </si>
  <si>
    <t>最高低分扣除值</t>
  </si>
  <si>
    <t>最高低分平均</t>
  </si>
  <si>
    <t>最高低分平均與最後得分差距</t>
  </si>
  <si>
    <t>備註: 合計10位選手參賽,取5名。</t>
  </si>
  <si>
    <t>裁判員簽名:</t>
  </si>
  <si>
    <t>同分判定方式說明：當競賽成績同分後(最後得分)，將五位裁判給分中最高與最低分數總加平均後，此分數最接近原本分數者勝出。
若無法分出勝負，則同分者名次並列。</t>
  </si>
  <si>
    <r>
      <rPr>
        <sz val="12"/>
        <rFont val="標楷體"/>
        <family val="4"/>
        <charset val="136"/>
      </rP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</si>
  <si>
    <r>
      <rPr>
        <sz val="12"/>
        <color indexed="8"/>
        <rFont val="標楷體"/>
        <family val="4"/>
        <charset val="136"/>
      </rPr>
      <t>同分判定方式說明</t>
    </r>
    <r>
      <rPr>
        <sz val="12"/>
        <color indexed="8"/>
        <rFont val="新細明體"/>
        <family val="1"/>
        <charset val="136"/>
      </rPr>
      <t>：</t>
    </r>
    <r>
      <rPr>
        <sz val="12"/>
        <color indexed="8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</si>
  <si>
    <t>備註: 合計3位選手參賽,取2名。</t>
  </si>
  <si>
    <t>裁判長加減分</t>
  </si>
  <si>
    <t>裁判長加減分</t>
    <phoneticPr fontId="10" type="noConversion"/>
  </si>
  <si>
    <t>裁判長加減分</t>
    <phoneticPr fontId="10" type="noConversion"/>
  </si>
  <si>
    <t>沈煜博</t>
    <phoneticPr fontId="9" type="noConversion"/>
  </si>
  <si>
    <t>正心中學</t>
    <phoneticPr fontId="9" type="noConversion"/>
  </si>
  <si>
    <t>王聖學</t>
    <phoneticPr fontId="9" type="noConversion"/>
  </si>
  <si>
    <t>石榴國中</t>
    <phoneticPr fontId="9" type="noConversion"/>
  </si>
  <si>
    <t>許秉豪</t>
    <phoneticPr fontId="9" type="noConversion"/>
  </si>
  <si>
    <t>陳宥茗</t>
    <phoneticPr fontId="9" type="noConversion"/>
  </si>
  <si>
    <t>吳政賢</t>
    <phoneticPr fontId="9" type="noConversion"/>
  </si>
  <si>
    <t>飛沙國中</t>
    <phoneticPr fontId="9" type="noConversion"/>
  </si>
  <si>
    <t>王義誠</t>
    <phoneticPr fontId="9" type="noConversion"/>
  </si>
  <si>
    <t>楊易璋</t>
    <phoneticPr fontId="9" type="noConversion"/>
  </si>
  <si>
    <t>崙背國中</t>
    <phoneticPr fontId="9" type="noConversion"/>
  </si>
  <si>
    <t>鍾勝恩</t>
    <phoneticPr fontId="9" type="noConversion"/>
  </si>
  <si>
    <t>斗六國中</t>
    <phoneticPr fontId="9" type="noConversion"/>
  </si>
  <si>
    <t>詹子鋆</t>
    <phoneticPr fontId="9" type="noConversion"/>
  </si>
  <si>
    <t>黃品豪</t>
    <phoneticPr fontId="9" type="noConversion"/>
  </si>
  <si>
    <t>黃敏慈</t>
    <phoneticPr fontId="10" type="noConversion"/>
  </si>
  <si>
    <t>東仁國中</t>
    <phoneticPr fontId="10" type="noConversion"/>
  </si>
  <si>
    <t>曾筠芸</t>
    <phoneticPr fontId="10" type="noConversion"/>
  </si>
  <si>
    <t>正心中學</t>
    <phoneticPr fontId="10" type="noConversion"/>
  </si>
  <si>
    <t>沈庭妤</t>
    <phoneticPr fontId="10" type="noConversion"/>
  </si>
  <si>
    <t>吳文玉</t>
    <phoneticPr fontId="10" type="noConversion"/>
  </si>
  <si>
    <t>飛沙國中</t>
    <phoneticPr fontId="10" type="noConversion"/>
  </si>
  <si>
    <t>李宜瑄</t>
    <phoneticPr fontId="10" type="noConversion"/>
  </si>
  <si>
    <t>台西國中</t>
    <phoneticPr fontId="10" type="noConversion"/>
  </si>
  <si>
    <t>陳禹涵</t>
    <phoneticPr fontId="10" type="noConversion"/>
  </si>
  <si>
    <t>斗六國中</t>
    <phoneticPr fontId="10" type="noConversion"/>
  </si>
  <si>
    <t>顏宥萱</t>
    <phoneticPr fontId="10" type="noConversion"/>
  </si>
  <si>
    <t>張筠婕</t>
    <phoneticPr fontId="10" type="noConversion"/>
  </si>
  <si>
    <t>徐斳穗</t>
    <phoneticPr fontId="10" type="noConversion"/>
  </si>
  <si>
    <t>東南國中</t>
    <phoneticPr fontId="10" type="noConversion"/>
  </si>
  <si>
    <t>備註: 合計9位選手參賽,取5名。</t>
    <phoneticPr fontId="10" type="noConversion"/>
  </si>
  <si>
    <t>王奕勛</t>
    <phoneticPr fontId="10" type="noConversion"/>
  </si>
  <si>
    <t>公誠國小</t>
    <phoneticPr fontId="10" type="noConversion"/>
  </si>
  <si>
    <t>余承檡</t>
    <phoneticPr fontId="10" type="noConversion"/>
  </si>
  <si>
    <t>沈裕惟</t>
    <phoneticPr fontId="10" type="noConversion"/>
  </si>
  <si>
    <t>安慶國小</t>
    <phoneticPr fontId="10" type="noConversion"/>
  </si>
  <si>
    <t>吳松澤</t>
    <phoneticPr fontId="10" type="noConversion"/>
  </si>
  <si>
    <t>雲林國小</t>
    <phoneticPr fontId="10" type="noConversion"/>
  </si>
  <si>
    <t>林佑笙</t>
    <phoneticPr fontId="10" type="noConversion"/>
  </si>
  <si>
    <t>崙背國小</t>
    <phoneticPr fontId="10" type="noConversion"/>
  </si>
  <si>
    <t>陳禹翰</t>
    <phoneticPr fontId="10" type="noConversion"/>
  </si>
  <si>
    <t>斗六國小</t>
    <phoneticPr fontId="10" type="noConversion"/>
  </si>
  <si>
    <t>楊凱恩</t>
    <phoneticPr fontId="10" type="noConversion"/>
  </si>
  <si>
    <t>陳育勛</t>
    <phoneticPr fontId="10" type="noConversion"/>
  </si>
  <si>
    <t>鎮西國小</t>
    <phoneticPr fontId="10" type="noConversion"/>
  </si>
  <si>
    <t>備註: 合計8位選手參賽,取4名。</t>
    <phoneticPr fontId="10" type="noConversion"/>
  </si>
  <si>
    <t>劉欣曄</t>
    <phoneticPr fontId="10" type="noConversion"/>
  </si>
  <si>
    <t>邱韵涵</t>
    <phoneticPr fontId="10" type="noConversion"/>
  </si>
  <si>
    <t>廖苡倢</t>
    <phoneticPr fontId="10" type="noConversion"/>
  </si>
  <si>
    <t>林妤璇</t>
    <phoneticPr fontId="10" type="noConversion"/>
  </si>
  <si>
    <t>立仁國小</t>
    <phoneticPr fontId="10" type="noConversion"/>
  </si>
  <si>
    <t>吳孟翔</t>
    <phoneticPr fontId="10" type="noConversion"/>
  </si>
  <si>
    <t>洪子馨</t>
    <phoneticPr fontId="10" type="noConversion"/>
  </si>
  <si>
    <t>饒平國小</t>
    <phoneticPr fontId="10" type="noConversion"/>
  </si>
  <si>
    <t>馬若恩</t>
    <phoneticPr fontId="10" type="noConversion"/>
  </si>
  <si>
    <t>林佳怡</t>
    <phoneticPr fontId="10" type="noConversion"/>
  </si>
  <si>
    <t>崙豐國小</t>
  </si>
  <si>
    <t>崙豐國小</t>
    <phoneticPr fontId="10" type="noConversion"/>
  </si>
  <si>
    <t>方梓亘</t>
    <phoneticPr fontId="10" type="noConversion"/>
  </si>
  <si>
    <t>劉宥均</t>
    <phoneticPr fontId="10" type="noConversion"/>
  </si>
  <si>
    <t>簡玎潔</t>
    <phoneticPr fontId="10" type="noConversion"/>
  </si>
  <si>
    <t>陳湲騏</t>
    <phoneticPr fontId="10" type="noConversion"/>
  </si>
  <si>
    <t>新生國小</t>
    <phoneticPr fontId="10" type="noConversion"/>
  </si>
  <si>
    <t>備註: 合計12位選手參賽,取6名。</t>
    <phoneticPr fontId="10" type="noConversion"/>
  </si>
  <si>
    <t>戴辰亦</t>
    <phoneticPr fontId="10" type="noConversion"/>
  </si>
  <si>
    <t>吳逸軒</t>
    <phoneticPr fontId="10" type="noConversion"/>
  </si>
  <si>
    <t>東和國小</t>
    <phoneticPr fontId="10" type="noConversion"/>
  </si>
  <si>
    <t>林詣勛</t>
    <phoneticPr fontId="10" type="noConversion"/>
  </si>
  <si>
    <t>謝承晏</t>
    <phoneticPr fontId="10" type="noConversion"/>
  </si>
  <si>
    <t>謝承運</t>
    <phoneticPr fontId="10" type="noConversion"/>
  </si>
  <si>
    <t>林楷嵂</t>
    <phoneticPr fontId="10" type="noConversion"/>
  </si>
  <si>
    <t>謝秉傑</t>
    <phoneticPr fontId="10" type="noConversion"/>
  </si>
  <si>
    <t>蔡信宏</t>
    <phoneticPr fontId="10" type="noConversion"/>
  </si>
  <si>
    <t>林楷澄</t>
    <phoneticPr fontId="10" type="noConversion"/>
  </si>
  <si>
    <t>蔡芷棋</t>
    <phoneticPr fontId="10" type="noConversion"/>
  </si>
  <si>
    <t xml:space="preserve"> 方姿涵</t>
    <phoneticPr fontId="10" type="noConversion"/>
  </si>
  <si>
    <t>孫翊綺</t>
    <phoneticPr fontId="10" type="noConversion"/>
  </si>
  <si>
    <t>備註: 合計3位選手參賽,取2名。</t>
    <phoneticPr fontId="10" type="noConversion"/>
  </si>
  <si>
    <t>劉崇馼</t>
    <phoneticPr fontId="10" type="noConversion"/>
  </si>
  <si>
    <t>張家銓</t>
    <phoneticPr fontId="10" type="noConversion"/>
  </si>
  <si>
    <t>石榴國中</t>
    <phoneticPr fontId="10" type="noConversion"/>
  </si>
  <si>
    <t>張金寶</t>
    <phoneticPr fontId="10" type="noConversion"/>
  </si>
  <si>
    <t>黃子鴻</t>
    <phoneticPr fontId="10" type="noConversion"/>
  </si>
  <si>
    <t>王閎平</t>
    <phoneticPr fontId="10" type="noConversion"/>
  </si>
  <si>
    <t>許曜昇</t>
    <phoneticPr fontId="10" type="noConversion"/>
  </si>
  <si>
    <t>宜梧國中</t>
    <phoneticPr fontId="10" type="noConversion"/>
  </si>
  <si>
    <t>林許士耘</t>
    <phoneticPr fontId="10" type="noConversion"/>
  </si>
  <si>
    <t>丁彥鈞</t>
    <phoneticPr fontId="10" type="noConversion"/>
  </si>
  <si>
    <t>蕭慶鴻</t>
    <phoneticPr fontId="10" type="noConversion"/>
  </si>
  <si>
    <t>建國國中</t>
    <phoneticPr fontId="10" type="noConversion"/>
  </si>
  <si>
    <t>陳有琦</t>
    <phoneticPr fontId="10" type="noConversion"/>
  </si>
  <si>
    <t>元長國中</t>
    <phoneticPr fontId="10" type="noConversion"/>
  </si>
  <si>
    <t>温柏焱</t>
    <phoneticPr fontId="10" type="noConversion"/>
  </si>
  <si>
    <t>李英傑</t>
    <phoneticPr fontId="10" type="noConversion"/>
  </si>
  <si>
    <t>北港國中</t>
    <phoneticPr fontId="10" type="noConversion"/>
  </si>
  <si>
    <t>吳峻愷</t>
    <phoneticPr fontId="10" type="noConversion"/>
  </si>
  <si>
    <t>黃倚晴</t>
    <phoneticPr fontId="10" type="noConversion"/>
  </si>
  <si>
    <t>湖美琪</t>
    <phoneticPr fontId="10" type="noConversion"/>
  </si>
  <si>
    <t>林芯慧</t>
    <phoneticPr fontId="10" type="noConversion"/>
  </si>
  <si>
    <t>吳綺鳳</t>
    <phoneticPr fontId="10" type="noConversion"/>
  </si>
  <si>
    <t>林家潁</t>
    <phoneticPr fontId="10" type="noConversion"/>
  </si>
  <si>
    <t>陳品璇</t>
    <phoneticPr fontId="10" type="noConversion"/>
  </si>
  <si>
    <t>沈渝蕙</t>
    <phoneticPr fontId="10" type="noConversion"/>
  </si>
  <si>
    <t>洪佳岑</t>
    <phoneticPr fontId="10" type="noConversion"/>
  </si>
  <si>
    <t>蔡秉佑</t>
    <phoneticPr fontId="10" type="noConversion"/>
  </si>
  <si>
    <t>北港高中</t>
    <phoneticPr fontId="10" type="noConversion"/>
  </si>
  <si>
    <t>爐元甫</t>
    <phoneticPr fontId="10" type="noConversion"/>
  </si>
  <si>
    <t>備註: 合計2位選手參賽,取1名。</t>
    <phoneticPr fontId="10" type="noConversion"/>
  </si>
  <si>
    <t>周家浤</t>
    <phoneticPr fontId="10" type="noConversion"/>
  </si>
  <si>
    <t>羅浚銘</t>
    <phoneticPr fontId="10" type="noConversion"/>
  </si>
  <si>
    <t>吳諺祖</t>
    <phoneticPr fontId="10" type="noConversion"/>
  </si>
  <si>
    <t>西螺國中</t>
    <phoneticPr fontId="10" type="noConversion"/>
  </si>
  <si>
    <t>鐘冠宇</t>
    <phoneticPr fontId="10" type="noConversion"/>
  </si>
  <si>
    <t>備註: 合計7位選手參賽,取4名。</t>
    <phoneticPr fontId="10" type="noConversion"/>
  </si>
  <si>
    <t>李畇鋆</t>
    <phoneticPr fontId="10" type="noConversion"/>
  </si>
  <si>
    <t>張維文</t>
    <phoneticPr fontId="10" type="noConversion"/>
  </si>
  <si>
    <t>信義國小</t>
    <phoneticPr fontId="10" type="noConversion"/>
  </si>
  <si>
    <t>李柏承</t>
    <phoneticPr fontId="10" type="noConversion"/>
  </si>
  <si>
    <t>蘇彥舟</t>
    <phoneticPr fontId="10" type="noConversion"/>
  </si>
  <si>
    <t>虎尾國小</t>
    <phoneticPr fontId="10" type="noConversion"/>
  </si>
  <si>
    <t>蘇彥同</t>
    <phoneticPr fontId="10" type="noConversion"/>
  </si>
  <si>
    <t>林東畯</t>
    <phoneticPr fontId="10" type="noConversion"/>
  </si>
  <si>
    <t>廖士潁</t>
    <phoneticPr fontId="10" type="noConversion"/>
  </si>
  <si>
    <t>廣興國小</t>
    <phoneticPr fontId="10" type="noConversion"/>
  </si>
  <si>
    <t>許曜莛</t>
    <phoneticPr fontId="10" type="noConversion"/>
  </si>
  <si>
    <t>文光國小</t>
    <phoneticPr fontId="10" type="noConversion"/>
  </si>
  <si>
    <t>謝宇盛</t>
    <phoneticPr fontId="10" type="noConversion"/>
  </si>
  <si>
    <t>大美國小</t>
    <phoneticPr fontId="10" type="noConversion"/>
  </si>
  <si>
    <t>田茗睿</t>
    <phoneticPr fontId="10" type="noConversion"/>
  </si>
  <si>
    <t>賴明駿</t>
    <phoneticPr fontId="10" type="noConversion"/>
  </si>
  <si>
    <t>備註: 合計10位選手參賽,取5名。</t>
    <phoneticPr fontId="10" type="noConversion"/>
  </si>
  <si>
    <t>曾筠均</t>
    <phoneticPr fontId="10" type="noConversion"/>
  </si>
  <si>
    <t>陳渟艾</t>
    <phoneticPr fontId="10" type="noConversion"/>
  </si>
  <si>
    <t>廖苡秦</t>
    <phoneticPr fontId="10" type="noConversion"/>
  </si>
  <si>
    <t>林郁彤</t>
    <phoneticPr fontId="10" type="noConversion"/>
  </si>
  <si>
    <t>吳恩綾</t>
    <phoneticPr fontId="10" type="noConversion"/>
  </si>
  <si>
    <t>鍾宥靜</t>
    <phoneticPr fontId="10" type="noConversion"/>
  </si>
  <si>
    <t>備註: 合計6位選手參賽,取3名。</t>
    <phoneticPr fontId="10" type="noConversion"/>
  </si>
  <si>
    <t>黃晨琋</t>
    <phoneticPr fontId="10" type="noConversion"/>
  </si>
  <si>
    <t>鹿場國小</t>
    <phoneticPr fontId="10" type="noConversion"/>
  </si>
  <si>
    <t>吳妤瑄</t>
    <phoneticPr fontId="10" type="noConversion"/>
  </si>
  <si>
    <t>林宣瑄</t>
    <phoneticPr fontId="10" type="noConversion"/>
  </si>
  <si>
    <t>黃渟媗</t>
    <phoneticPr fontId="10" type="noConversion"/>
  </si>
  <si>
    <t>林巧芳</t>
    <phoneticPr fontId="10" type="noConversion"/>
  </si>
  <si>
    <t>林妍君</t>
    <phoneticPr fontId="10" type="noConversion"/>
  </si>
  <si>
    <t>陳品行</t>
    <phoneticPr fontId="10" type="noConversion"/>
  </si>
  <si>
    <t>廉使國小</t>
    <phoneticPr fontId="10" type="noConversion"/>
  </si>
  <si>
    <t>黃琳珺</t>
    <phoneticPr fontId="10" type="noConversion"/>
  </si>
  <si>
    <t>桂林國小</t>
    <phoneticPr fontId="10" type="noConversion"/>
  </si>
  <si>
    <t>黃子芸</t>
    <phoneticPr fontId="10" type="noConversion"/>
  </si>
  <si>
    <t>陳宜昕</t>
    <phoneticPr fontId="10" type="noConversion"/>
  </si>
  <si>
    <t>傅姵涵</t>
    <phoneticPr fontId="10" type="noConversion"/>
  </si>
  <si>
    <t>復興國小</t>
    <phoneticPr fontId="10" type="noConversion"/>
  </si>
  <si>
    <t>林英婕</t>
    <phoneticPr fontId="10" type="noConversion"/>
  </si>
  <si>
    <t>久安國小</t>
    <phoneticPr fontId="10" type="noConversion"/>
  </si>
  <si>
    <t>林芯妤</t>
    <phoneticPr fontId="10" type="noConversion"/>
  </si>
  <si>
    <t>備註: 合計14位選手參賽,取7名。</t>
    <phoneticPr fontId="10" type="noConversion"/>
  </si>
  <si>
    <t>葉哲瑋</t>
    <phoneticPr fontId="10" type="noConversion"/>
  </si>
  <si>
    <t>二崙國小</t>
    <phoneticPr fontId="10" type="noConversion"/>
  </si>
  <si>
    <t>張宸諳</t>
    <phoneticPr fontId="10" type="noConversion"/>
  </si>
  <si>
    <t>林詣凱</t>
    <phoneticPr fontId="10" type="noConversion"/>
  </si>
  <si>
    <t>李櫂安</t>
    <phoneticPr fontId="10" type="noConversion"/>
  </si>
  <si>
    <t>洪立晨</t>
    <phoneticPr fontId="10" type="noConversion"/>
  </si>
  <si>
    <t>林哲硯</t>
    <phoneticPr fontId="10" type="noConversion"/>
  </si>
  <si>
    <t>李承翰</t>
    <phoneticPr fontId="10" type="noConversion"/>
  </si>
  <si>
    <t>凌尚詣</t>
    <phoneticPr fontId="10" type="noConversion"/>
  </si>
  <si>
    <t>陳展佑</t>
    <phoneticPr fontId="10" type="noConversion"/>
  </si>
  <si>
    <t>賴侑楷</t>
    <phoneticPr fontId="10" type="noConversion"/>
  </si>
  <si>
    <t>曾旻皓</t>
    <phoneticPr fontId="10" type="noConversion"/>
  </si>
  <si>
    <t>陳柏叡</t>
    <phoneticPr fontId="10" type="noConversion"/>
  </si>
  <si>
    <t>梁建宥</t>
    <phoneticPr fontId="10" type="noConversion"/>
  </si>
  <si>
    <t>歐柏陞</t>
    <phoneticPr fontId="10" type="noConversion"/>
  </si>
  <si>
    <t>詹秉秞</t>
    <phoneticPr fontId="10" type="noConversion"/>
  </si>
  <si>
    <t>張丞毅</t>
    <phoneticPr fontId="10" type="noConversion"/>
  </si>
  <si>
    <t>林哲宇</t>
    <phoneticPr fontId="10" type="noConversion"/>
  </si>
  <si>
    <t>周奕廷</t>
    <phoneticPr fontId="10" type="noConversion"/>
  </si>
  <si>
    <t>三崙國小</t>
    <phoneticPr fontId="10" type="noConversion"/>
  </si>
  <si>
    <t>蕭崇翰</t>
    <phoneticPr fontId="10" type="noConversion"/>
  </si>
  <si>
    <t>北辰國小</t>
    <phoneticPr fontId="10" type="noConversion"/>
  </si>
  <si>
    <t>蔡鎧駿</t>
    <phoneticPr fontId="10" type="noConversion"/>
  </si>
  <si>
    <t>曾浚騰</t>
    <phoneticPr fontId="10" type="noConversion"/>
  </si>
  <si>
    <t>郭星佑</t>
    <phoneticPr fontId="10" type="noConversion"/>
  </si>
  <si>
    <t>蔦松國小</t>
    <phoneticPr fontId="10" type="noConversion"/>
  </si>
  <si>
    <t>呂汶福</t>
    <phoneticPr fontId="10" type="noConversion"/>
  </si>
  <si>
    <t>林揚振</t>
    <phoneticPr fontId="10" type="noConversion"/>
  </si>
  <si>
    <t>李昱辰</t>
    <phoneticPr fontId="10" type="noConversion"/>
  </si>
  <si>
    <t>丁彥翔</t>
    <phoneticPr fontId="10" type="noConversion"/>
  </si>
  <si>
    <t>蔡政哲</t>
    <phoneticPr fontId="10" type="noConversion"/>
  </si>
  <si>
    <t>東光國小</t>
    <phoneticPr fontId="10" type="noConversion"/>
  </si>
  <si>
    <t>洪彥彰</t>
    <phoneticPr fontId="10" type="noConversion"/>
  </si>
  <si>
    <t>李俊逸</t>
    <phoneticPr fontId="10" type="noConversion"/>
  </si>
  <si>
    <t>李沐庭</t>
    <phoneticPr fontId="10" type="noConversion"/>
  </si>
  <si>
    <t>南陽國小</t>
    <phoneticPr fontId="10" type="noConversion"/>
  </si>
  <si>
    <t>廖廷恩</t>
    <phoneticPr fontId="10" type="noConversion"/>
  </si>
  <si>
    <t>備註: 合計22位選手參賽,取8名。</t>
    <phoneticPr fontId="10" type="noConversion"/>
  </si>
  <si>
    <t>張萱薇</t>
    <phoneticPr fontId="10" type="noConversion"/>
  </si>
  <si>
    <t>許語恩</t>
    <phoneticPr fontId="10" type="noConversion"/>
  </si>
  <si>
    <t>林佳茵</t>
    <phoneticPr fontId="10" type="noConversion"/>
  </si>
  <si>
    <t>吳暄郁</t>
    <phoneticPr fontId="10" type="noConversion"/>
  </si>
  <si>
    <t>宏仁國小</t>
    <phoneticPr fontId="10" type="noConversion"/>
  </si>
  <si>
    <t>陳宥茹</t>
    <phoneticPr fontId="10" type="noConversion"/>
  </si>
  <si>
    <t>許硯涵</t>
    <phoneticPr fontId="10" type="noConversion"/>
  </si>
  <si>
    <t>黃馨玉</t>
    <phoneticPr fontId="10" type="noConversion"/>
  </si>
  <si>
    <t>黃婌瑜</t>
    <phoneticPr fontId="10" type="noConversion"/>
  </si>
  <si>
    <t>廖珮慈</t>
    <phoneticPr fontId="10" type="noConversion"/>
  </si>
  <si>
    <t>李羽喬</t>
    <phoneticPr fontId="10" type="noConversion"/>
  </si>
  <si>
    <t>李逸欣</t>
    <phoneticPr fontId="10" type="noConversion"/>
  </si>
  <si>
    <t>吳宜萱</t>
    <phoneticPr fontId="10" type="noConversion"/>
  </si>
  <si>
    <t>王彥晶</t>
    <phoneticPr fontId="10" type="noConversion"/>
  </si>
  <si>
    <t>廖盈琦</t>
    <phoneticPr fontId="10" type="noConversion"/>
  </si>
  <si>
    <t>備註: 合計15位選手參賽,取8名。</t>
    <phoneticPr fontId="10" type="noConversion"/>
  </si>
  <si>
    <t>蕭宇恩</t>
    <phoneticPr fontId="10" type="noConversion"/>
  </si>
  <si>
    <t>陳佑全</t>
    <phoneticPr fontId="10" type="noConversion"/>
  </si>
  <si>
    <t>黃宇翰</t>
    <phoneticPr fontId="10" type="noConversion"/>
  </si>
  <si>
    <t>黃莛惟</t>
    <phoneticPr fontId="10" type="noConversion"/>
  </si>
  <si>
    <t>黃聖鈞</t>
    <phoneticPr fontId="10" type="noConversion"/>
  </si>
  <si>
    <t>林杰樇</t>
    <phoneticPr fontId="10" type="noConversion"/>
  </si>
  <si>
    <t>黃竑叡</t>
    <phoneticPr fontId="10" type="noConversion"/>
  </si>
  <si>
    <t>林旻辰</t>
    <phoneticPr fontId="10" type="noConversion"/>
  </si>
  <si>
    <t>林旻樂</t>
    <phoneticPr fontId="10" type="noConversion"/>
  </si>
  <si>
    <t>魏梓翔</t>
    <phoneticPr fontId="10" type="noConversion"/>
  </si>
  <si>
    <t>李思愷</t>
    <phoneticPr fontId="10" type="noConversion"/>
  </si>
  <si>
    <t>李泳杏</t>
    <phoneticPr fontId="10" type="noConversion"/>
  </si>
  <si>
    <t>黃惠琳</t>
    <phoneticPr fontId="10" type="noConversion"/>
  </si>
  <si>
    <t>黃巧樂</t>
    <phoneticPr fontId="10" type="noConversion"/>
  </si>
  <si>
    <t>元長國小</t>
    <phoneticPr fontId="10" type="noConversion"/>
  </si>
  <si>
    <t>曾詠庭</t>
    <phoneticPr fontId="10" type="noConversion"/>
  </si>
  <si>
    <t>吳姿涵</t>
    <phoneticPr fontId="10" type="noConversion"/>
  </si>
  <si>
    <t>李沛宜</t>
    <phoneticPr fontId="10" type="noConversion"/>
  </si>
  <si>
    <t>温佳蓉</t>
    <phoneticPr fontId="10" type="noConversion"/>
  </si>
  <si>
    <t>李婉萱</t>
    <phoneticPr fontId="10" type="noConversion"/>
  </si>
  <si>
    <t>備註: 合計4位選手參賽,取2名。</t>
    <phoneticPr fontId="10" type="noConversion"/>
  </si>
  <si>
    <t>林順慶</t>
    <phoneticPr fontId="10" type="noConversion"/>
  </si>
  <si>
    <t>斗南高中</t>
    <phoneticPr fontId="10" type="noConversion"/>
  </si>
  <si>
    <t>詹子鋆</t>
    <phoneticPr fontId="10" type="noConversion"/>
  </si>
  <si>
    <t xml:space="preserve"> 劉秉承</t>
    <phoneticPr fontId="10" type="noConversion"/>
  </si>
  <si>
    <t>崇德國中</t>
    <phoneticPr fontId="10" type="noConversion"/>
  </si>
  <si>
    <t>鐘惟欣</t>
    <phoneticPr fontId="10" type="noConversion"/>
  </si>
  <si>
    <t>劉宥賢</t>
    <phoneticPr fontId="10" type="noConversion"/>
  </si>
  <si>
    <t>周紘宇</t>
    <phoneticPr fontId="10" type="noConversion"/>
  </si>
  <si>
    <t>塗柏晟</t>
    <phoneticPr fontId="10" type="noConversion"/>
  </si>
  <si>
    <t>廖聿奎</t>
    <phoneticPr fontId="10" type="noConversion"/>
  </si>
  <si>
    <t>吳庭祐</t>
    <phoneticPr fontId="10" type="noConversion"/>
  </si>
  <si>
    <t>蔡秉翰</t>
    <phoneticPr fontId="10" type="noConversion"/>
  </si>
  <si>
    <t>王志呈</t>
    <phoneticPr fontId="10" type="noConversion"/>
  </si>
  <si>
    <t>周冠佑</t>
    <phoneticPr fontId="10" type="noConversion"/>
  </si>
  <si>
    <t>褒忠國中</t>
    <phoneticPr fontId="10" type="noConversion"/>
  </si>
  <si>
    <t>曾建訓</t>
    <phoneticPr fontId="10" type="noConversion"/>
  </si>
  <si>
    <t>曾建誠</t>
    <phoneticPr fontId="10" type="noConversion"/>
  </si>
  <si>
    <t>林稚凱</t>
    <phoneticPr fontId="10" type="noConversion"/>
  </si>
  <si>
    <t>西螺國中</t>
  </si>
  <si>
    <t>備註: 合計5位選手參賽,取3名。</t>
    <phoneticPr fontId="10" type="noConversion"/>
  </si>
  <si>
    <t xml:space="preserve"> 廖子豪</t>
    <phoneticPr fontId="10" type="noConversion"/>
  </si>
  <si>
    <t>姚勝丰</t>
    <phoneticPr fontId="10" type="noConversion"/>
  </si>
  <si>
    <t>鍾勝恩</t>
    <phoneticPr fontId="10" type="noConversion"/>
  </si>
  <si>
    <t xml:space="preserve"> 斗六國中</t>
    <phoneticPr fontId="10" type="noConversion"/>
  </si>
  <si>
    <t>張羽岑</t>
    <phoneticPr fontId="10" type="noConversion"/>
  </si>
  <si>
    <t xml:space="preserve">蔡秉佑 </t>
    <phoneticPr fontId="10" type="noConversion"/>
  </si>
  <si>
    <t>元長國中</t>
    <phoneticPr fontId="9" type="noConversion"/>
  </si>
  <si>
    <t>張家銓    王聖學</t>
    <phoneticPr fontId="9" type="noConversion"/>
  </si>
  <si>
    <t>周家浤    王成豪</t>
    <phoneticPr fontId="9" type="noConversion"/>
  </si>
  <si>
    <t>周冠佑    曾建訓</t>
    <phoneticPr fontId="9" type="noConversion"/>
  </si>
  <si>
    <t>褒忠國中</t>
    <phoneticPr fontId="9" type="noConversion"/>
  </si>
  <si>
    <t>北港國中</t>
    <phoneticPr fontId="9" type="noConversion"/>
  </si>
  <si>
    <t>李英傑    吳峻愷</t>
    <phoneticPr fontId="9" type="noConversion"/>
  </si>
  <si>
    <t>廖宥恩    林稚凱</t>
    <phoneticPr fontId="9" type="noConversion"/>
  </si>
  <si>
    <t>西螺國中</t>
    <phoneticPr fontId="9" type="noConversion"/>
  </si>
  <si>
    <t>許秉豪   陳宥茗</t>
    <phoneticPr fontId="9" type="noConversion"/>
  </si>
  <si>
    <t>王志呈   李秉承</t>
    <phoneticPr fontId="9" type="noConversion"/>
  </si>
  <si>
    <t xml:space="preserve">曾泓旗   曾建誠 </t>
    <phoneticPr fontId="9" type="noConversion"/>
  </si>
  <si>
    <t>廖子豪   姚勝丰</t>
    <phoneticPr fontId="9" type="noConversion"/>
  </si>
  <si>
    <t>廖唯量   陳柏劭</t>
    <phoneticPr fontId="9" type="noConversion"/>
  </si>
  <si>
    <t>備註: 合計10組選手參賽,取5名。</t>
    <phoneticPr fontId="9" type="noConversion"/>
  </si>
  <si>
    <t>林言彤   沈庭妤</t>
    <phoneticPr fontId="9" type="noConversion"/>
  </si>
  <si>
    <t>廖翌君  林楚妮</t>
    <phoneticPr fontId="9" type="noConversion"/>
  </si>
  <si>
    <t>李畇鋆  程奕騰</t>
    <phoneticPr fontId="9" type="noConversion"/>
  </si>
  <si>
    <t>林心怡  陳禹涵</t>
    <phoneticPr fontId="9" type="noConversion"/>
  </si>
  <si>
    <t>備註: 合計4組選手參賽,取2名。</t>
    <phoneticPr fontId="9" type="noConversion"/>
  </si>
  <si>
    <t>雲林縣113年春季縣長盃國武術錦標賽【國中男子組國術-北拳】比賽名單 甲1場</t>
    <phoneticPr fontId="9" type="noConversion"/>
  </si>
  <si>
    <r>
      <rPr>
        <sz val="14"/>
        <rFont val="標楷體"/>
        <family val="4"/>
        <charset val="136"/>
      </rPr>
      <t>總分</t>
    </r>
    <r>
      <rPr>
        <sz val="11"/>
        <rFont val="標楷體"/>
        <family val="4"/>
        <charset val="136"/>
      </rPr>
      <t xml:space="preserve"> </t>
    </r>
    <r>
      <rPr>
        <sz val="9"/>
        <rFont val="標楷體"/>
        <family val="4"/>
        <charset val="136"/>
      </rPr>
      <t>(扣除高低分)</t>
    </r>
    <phoneticPr fontId="9" type="noConversion"/>
  </si>
  <si>
    <t>賽序</t>
    <phoneticPr fontId="9" type="noConversion"/>
  </si>
  <si>
    <t>雲林縣113年春季縣長盃國武術錦標賽【國中女子組國術-北拳】比賽名單 甲2場</t>
    <phoneticPr fontId="10" type="noConversion"/>
  </si>
  <si>
    <r>
      <rPr>
        <sz val="14"/>
        <rFont val="標楷體"/>
        <family val="4"/>
        <charset val="136"/>
      </rPr>
      <t>總分</t>
    </r>
    <r>
      <rPr>
        <sz val="11"/>
        <rFont val="標楷體"/>
        <family val="4"/>
        <charset val="136"/>
      </rPr>
      <t xml:space="preserve"> </t>
    </r>
    <r>
      <rPr>
        <sz val="8"/>
        <rFont val="標楷體"/>
        <family val="4"/>
        <charset val="136"/>
      </rPr>
      <t>(扣除高低分)</t>
    </r>
    <phoneticPr fontId="10" type="noConversion"/>
  </si>
  <si>
    <t>裁判長    加減分</t>
    <phoneticPr fontId="10" type="noConversion"/>
  </si>
  <si>
    <t>雲林縣113年春季縣長盃國武術錦標賽【國小男子高年級組國術-北拳】比賽名單 甲3場</t>
    <phoneticPr fontId="10" type="noConversion"/>
  </si>
  <si>
    <t>雲林縣113年春季縣長盃國武術錦標賽【國小女子高年級組國術-北拳】比賽名單 甲4場</t>
    <phoneticPr fontId="10" type="noConversion"/>
  </si>
  <si>
    <t>雲林縣113年春季縣長盃國武術錦標賽【國小男子低年級組國術-北拳】比賽名單 甲5場</t>
    <phoneticPr fontId="10" type="noConversion"/>
  </si>
  <si>
    <t>雲林縣113年春季縣長盃國武術錦標賽【國小女子低年級組國術-北拳】比賽名單 甲6場</t>
    <phoneticPr fontId="10" type="noConversion"/>
  </si>
  <si>
    <t>雲林縣113年春季縣長盃國武術錦標賽【國中男子組國術-南拳】比賽名單 甲7場</t>
    <phoneticPr fontId="10" type="noConversion"/>
  </si>
  <si>
    <t>雲林縣113年春季縣長盃國武術錦標賽【國中女子組國術-南拳】比賽名單 甲8場</t>
    <phoneticPr fontId="10" type="noConversion"/>
  </si>
  <si>
    <t>雲林縣113年春季縣長盃國武術錦標賽【社會男子組國術-南拳】比賽名單 甲9場</t>
    <phoneticPr fontId="10" type="noConversion"/>
  </si>
  <si>
    <t>雲林縣113年春季縣長盃國武術錦標賽【國中男子組國術-雙兵器類】比賽名單 甲10場</t>
    <phoneticPr fontId="10" type="noConversion"/>
  </si>
  <si>
    <t>雲林縣113年春季縣長盃國武術錦標賽【國小男子高年級組國術-雙兵器類】比賽名單 甲12場</t>
    <phoneticPr fontId="10" type="noConversion"/>
  </si>
  <si>
    <t>雲林縣113年春季縣長盃國武術錦標賽【國中女子組國術-雙兵器類】比賽名單 甲11場</t>
    <phoneticPr fontId="10" type="noConversion"/>
  </si>
  <si>
    <t>雲林縣113年春季縣長盃國武術錦標賽【國小女子高年級組國術-雙兵器類】比賽名單 甲13場</t>
    <phoneticPr fontId="10" type="noConversion"/>
  </si>
  <si>
    <t>雲林縣113年春季縣長盃國武術錦標賽【國小女子低年級組國術-五步拳】比賽名單 甲14場</t>
    <phoneticPr fontId="10" type="noConversion"/>
  </si>
  <si>
    <t>雲林縣113年春季縣長盃國武術錦標賽【國小男子低年級組國術-五步拳】比賽名單 甲15場</t>
    <phoneticPr fontId="10" type="noConversion"/>
  </si>
  <si>
    <t>雲林縣113年春季縣長盃國武術錦標賽【國小男子高年級組國術-福建系列南拳】比賽名單 甲16場</t>
    <phoneticPr fontId="10" type="noConversion"/>
  </si>
  <si>
    <r>
      <rPr>
        <sz val="14"/>
        <rFont val="標楷體"/>
        <family val="4"/>
        <charset val="136"/>
      </rPr>
      <t xml:space="preserve">總分 </t>
    </r>
    <r>
      <rPr>
        <sz val="8"/>
        <rFont val="標楷體"/>
        <family val="4"/>
        <charset val="136"/>
      </rPr>
      <t>(扣除高低分)</t>
    </r>
    <phoneticPr fontId="10" type="noConversion"/>
  </si>
  <si>
    <t>雲林縣113年春季縣長盃國武術錦標賽【國小女子高年級組國術-福建系列南拳】比賽名單 甲17場</t>
    <phoneticPr fontId="10" type="noConversion"/>
  </si>
  <si>
    <t>雲林縣113年春季縣長盃國武術錦標賽【國小男子低年級組國術-福建系列南拳】比賽名單 甲18場</t>
    <phoneticPr fontId="10" type="noConversion"/>
  </si>
  <si>
    <t>雲林縣113年春季縣長盃國武術錦標賽【國小女子低年級組國術-福建系列南拳】比賽名單 甲19場</t>
    <phoneticPr fontId="10" type="noConversion"/>
  </si>
  <si>
    <t>雲林縣113年春季縣長盃國武術錦標賽【國中男子組國術-內家拳】比賽名單 甲20場</t>
    <phoneticPr fontId="10" type="noConversion"/>
  </si>
  <si>
    <t>雲林縣113年春季縣長盃國武術錦標賽【國小男子高年級組國術-內家拳】比賽名單 甲21場</t>
    <phoneticPr fontId="10" type="noConversion"/>
  </si>
  <si>
    <t>雲林縣113年春季縣長盃國武術錦標賽【國中男子組國術-長兵器類】比賽名單 甲22場</t>
    <phoneticPr fontId="10" type="noConversion"/>
  </si>
  <si>
    <t>雲林縣113年春季縣長盃國武術錦標賽【國中女子組國術-長兵器類】比賽名單 甲23場</t>
    <phoneticPr fontId="10" type="noConversion"/>
  </si>
  <si>
    <t>雲林縣113年春季縣長盃國武術錦標賽【國中男子組國術-奇門兵器】比賽名單 甲24場</t>
    <phoneticPr fontId="10" type="noConversion"/>
  </si>
  <si>
    <t>雲林縣113年春季縣長盃國武術錦標賽【國中女子組國術-奇門兵器】比賽名單 甲25場</t>
    <phoneticPr fontId="10" type="noConversion"/>
  </si>
  <si>
    <t>雲林縣113年春季縣長盃國武術錦標賽【社會男子組國術-南派棍術】比賽名單 甲26場</t>
    <phoneticPr fontId="10" type="noConversion"/>
  </si>
  <si>
    <t>雲林縣113年春季縣長盃國武術錦標賽【國中男子組國術-南派棍術】比賽名單 甲27場</t>
    <phoneticPr fontId="10" type="noConversion"/>
  </si>
  <si>
    <t>雲林縣113年春季縣長盃國武術錦標賽【國中男子組對練】比賽名單 甲28場</t>
    <phoneticPr fontId="10" type="noConversion"/>
  </si>
  <si>
    <r>
      <rPr>
        <sz val="14"/>
        <rFont val="標楷體"/>
        <family val="4"/>
        <charset val="136"/>
      </rPr>
      <t>總分</t>
    </r>
    <r>
      <rPr>
        <sz val="11"/>
        <rFont val="標楷體"/>
        <family val="4"/>
        <charset val="136"/>
      </rPr>
      <t xml:space="preserve"> </t>
    </r>
    <r>
      <rPr>
        <sz val="8"/>
        <rFont val="標楷體"/>
        <family val="4"/>
        <charset val="136"/>
      </rPr>
      <t>(扣除高低分)</t>
    </r>
    <phoneticPr fontId="9" type="noConversion"/>
  </si>
  <si>
    <t>雲林縣113年春季縣長盃國武術錦標賽【國中女子組對練】比賽名單 甲29場</t>
    <phoneticPr fontId="10" type="noConversion"/>
  </si>
  <si>
    <t>雲林縣113年春季縣長盃國武術錦標賽【社會女子組國術-北拳】比賽名單 甲0場</t>
    <phoneticPr fontId="10" type="noConversion"/>
  </si>
  <si>
    <t>廖予婕</t>
  </si>
  <si>
    <t>崇仁醫專</t>
    <phoneticPr fontId="10" type="noConversion"/>
  </si>
  <si>
    <t>曾筠珊</t>
  </si>
  <si>
    <t>正心中學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</si>
</sst>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0000_ ;[Red]\-0.0000000\ "/>
    <numFmt numFmtId="177" formatCode="0.0000000_ "/>
  </numFmts>
  <fonts count="15" x14ac:knownFonts="1">
    <font>
      <sz val="12"/>
      <color indexed="8"/>
      <name val="新細明體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3"/>
      <name val="標楷體"/>
      <family val="4"/>
      <charset val="136"/>
    </font>
    <font>
      <sz val="14"/>
      <name val="標楷體"/>
      <family val="4"/>
      <charset val="136"/>
    </font>
    <font>
      <sz val="12"/>
      <color indexed="8"/>
      <name val="標楷體"/>
      <family val="4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4"/>
      <name val="新細明體"/>
      <family val="1"/>
      <charset val="136"/>
    </font>
    <font>
      <sz val="14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wrapText="1"/>
    </xf>
    <xf numFmtId="177" fontId="1" fillId="0" borderId="0" xfId="0" applyNumberFormat="1" applyFont="1">
      <alignment vertical="center"/>
    </xf>
    <xf numFmtId="0" fontId="5" fillId="0" borderId="0" xfId="0" applyFont="1" applyAlignment="1">
      <alignment vertical="center" wrapText="1"/>
    </xf>
    <xf numFmtId="176" fontId="1" fillId="0" borderId="0" xfId="0" applyNumberFormat="1" applyFo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176" fontId="2" fillId="0" borderId="0" xfId="0" applyNumberFormat="1" applyFont="1">
      <alignment vertical="center"/>
    </xf>
    <xf numFmtId="0" fontId="4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177" fontId="2" fillId="0" borderId="1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0B9EB-BFBD-44C0-A42D-D5B7154F1F28}">
  <dimension ref="A1:T10"/>
  <sheetViews>
    <sheetView zoomScale="89" zoomScaleNormal="89" workbookViewId="0">
      <selection activeCell="G7" sqref="G7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44140625" style="1" customWidth="1"/>
    <col min="11" max="11" width="9.21875" style="1" customWidth="1"/>
    <col min="12" max="12" width="7.44140625" style="1" customWidth="1"/>
    <col min="13" max="14" width="6.88671875" style="1" customWidth="1"/>
    <col min="15" max="15" width="7.33203125" style="1" customWidth="1"/>
    <col min="16" max="16" width="8.5546875" style="2" customWidth="1"/>
    <col min="17" max="17" width="7.6640625" style="2" customWidth="1"/>
    <col min="18" max="18" width="12.33203125" style="1" customWidth="1"/>
    <col min="19" max="16384" width="9" style="1"/>
  </cols>
  <sheetData>
    <row r="1" spans="1:20" ht="27.6" customHeight="1" x14ac:dyDescent="0.3">
      <c r="A1" s="39" t="s">
        <v>341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20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20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11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20" ht="36.9" customHeight="1" x14ac:dyDescent="0.3">
      <c r="A4" s="4">
        <v>1</v>
      </c>
      <c r="B4" s="49" t="s">
        <v>342</v>
      </c>
      <c r="C4" s="32" t="s">
        <v>343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RANK(L4,$L$4:$L$5)</f>
        <v>1</v>
      </c>
      <c r="N4" s="4">
        <f>MAX(D4:H4)</f>
        <v>0</v>
      </c>
      <c r="O4" s="4">
        <f>MIN(D4:H4)</f>
        <v>0</v>
      </c>
      <c r="P4" s="20">
        <f>SUM(I4-N4-O4)</f>
        <v>0</v>
      </c>
      <c r="Q4" s="20">
        <f>AVERAGE(N4:O4)</f>
        <v>0</v>
      </c>
      <c r="R4" s="25">
        <f>L4-Q4</f>
        <v>0</v>
      </c>
      <c r="S4" s="10"/>
      <c r="T4" s="10"/>
    </row>
    <row r="5" spans="1:20" ht="36.9" customHeight="1" x14ac:dyDescent="0.3">
      <c r="A5" s="4">
        <v>2</v>
      </c>
      <c r="B5" s="49" t="s">
        <v>344</v>
      </c>
      <c r="C5" s="49" t="s">
        <v>345</v>
      </c>
      <c r="D5" s="4"/>
      <c r="E5" s="4"/>
      <c r="F5" s="4"/>
      <c r="G5" s="4"/>
      <c r="H5" s="4"/>
      <c r="I5" s="4">
        <f t="shared" ref="I5" si="0">SUM(D5:H5)</f>
        <v>0</v>
      </c>
      <c r="J5" s="4">
        <f t="shared" ref="J5" si="1">SUM(P5/3)</f>
        <v>0</v>
      </c>
      <c r="K5" s="4"/>
      <c r="L5" s="4">
        <f t="shared" ref="L5" si="2">SUM(J5:K5)</f>
        <v>0</v>
      </c>
      <c r="M5" s="4">
        <f>RANK(L5,$L$4:$L$5)</f>
        <v>1</v>
      </c>
      <c r="N5" s="4">
        <f t="shared" ref="N5" si="3">MAX(D5:H5)</f>
        <v>0</v>
      </c>
      <c r="O5" s="4">
        <f t="shared" ref="O5" si="4">MIN(D5:H5)</f>
        <v>0</v>
      </c>
      <c r="P5" s="20">
        <f t="shared" ref="P5" si="5">SUM(I5-N5-O5)</f>
        <v>0</v>
      </c>
      <c r="Q5" s="20">
        <f t="shared" ref="Q5" si="6">AVERAGE(N5:O5)</f>
        <v>0</v>
      </c>
      <c r="R5" s="25">
        <f t="shared" ref="R5" si="7">L5-Q5</f>
        <v>0</v>
      </c>
      <c r="S5" s="10"/>
      <c r="T5" s="10"/>
    </row>
    <row r="6" spans="1:20" ht="36.9" customHeight="1" x14ac:dyDescent="0.3">
      <c r="A6" s="40" t="s">
        <v>135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2"/>
      <c r="O6" s="42"/>
      <c r="P6" s="3"/>
      <c r="Q6" s="3"/>
      <c r="R6" s="14"/>
    </row>
    <row r="7" spans="1:20" ht="36.9" customHeight="1" x14ac:dyDescent="0.3">
      <c r="A7" s="13"/>
      <c r="B7" s="13"/>
      <c r="C7" s="37" t="s">
        <v>20</v>
      </c>
      <c r="D7" s="37"/>
      <c r="E7" s="37"/>
      <c r="F7" s="13"/>
      <c r="G7" s="13"/>
      <c r="H7" s="13"/>
      <c r="I7" s="13"/>
      <c r="J7" s="13"/>
      <c r="K7" s="13"/>
      <c r="L7" s="13"/>
      <c r="M7" s="13"/>
      <c r="N7" s="13"/>
      <c r="O7" s="13"/>
      <c r="P7" s="3"/>
      <c r="Q7" s="3"/>
      <c r="R7" s="14"/>
    </row>
    <row r="8" spans="1:20" ht="36.9" customHeight="1" x14ac:dyDescent="0.3">
      <c r="A8" s="38" t="s">
        <v>21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</row>
    <row r="9" spans="1:20" ht="33" customHeight="1" x14ac:dyDescent="0.3"/>
    <row r="10" spans="1:20" ht="33" customHeight="1" x14ac:dyDescent="0.3"/>
  </sheetData>
  <mergeCells count="6">
    <mergeCell ref="A1:M2"/>
    <mergeCell ref="N2:P2"/>
    <mergeCell ref="Q2:R2"/>
    <mergeCell ref="A6:O6"/>
    <mergeCell ref="C7:E7"/>
    <mergeCell ref="A8:R8"/>
  </mergeCells>
  <phoneticPr fontId="9" type="noConversion"/>
  <pageMargins left="0.45" right="0.26874999999999999" top="0.57916666666666705" bottom="0.53888888888888897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2"/>
  <sheetViews>
    <sheetView tabSelected="1" zoomScale="77" zoomScaleNormal="144" workbookViewId="0">
      <selection activeCell="U5" sqref="U5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88671875" style="1" customWidth="1"/>
    <col min="11" max="11" width="8.88671875" style="1" customWidth="1"/>
    <col min="12" max="12" width="7.44140625" style="1" customWidth="1"/>
    <col min="13" max="13" width="6.88671875" style="1" customWidth="1"/>
    <col min="14" max="14" width="7.77734375" style="1" customWidth="1"/>
    <col min="15" max="15" width="7.88671875" style="1" customWidth="1"/>
    <col min="16" max="16" width="8.88671875" style="2" customWidth="1"/>
    <col min="17" max="17" width="9.44140625" style="2" customWidth="1"/>
    <col min="18" max="18" width="12.5546875" style="1" customWidth="1"/>
    <col min="19" max="16384" width="9" style="1"/>
  </cols>
  <sheetData>
    <row r="1" spans="1:18" ht="27.6" customHeight="1" x14ac:dyDescent="0.3">
      <c r="A1" s="39" t="s">
        <v>306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8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8" ht="45" customHeight="1" x14ac:dyDescent="0.3">
      <c r="A3" s="4" t="s">
        <v>308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307</v>
      </c>
      <c r="K3" s="5" t="s">
        <v>11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8" ht="36.9" customHeight="1" x14ac:dyDescent="0.3">
      <c r="A4" s="4">
        <v>1</v>
      </c>
      <c r="B4" s="31" t="s">
        <v>33</v>
      </c>
      <c r="C4" s="32" t="s">
        <v>31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RANK(L4,$L$4:$L$13)</f>
        <v>1</v>
      </c>
      <c r="N4" s="4">
        <f>MAX(D4:H4)</f>
        <v>0</v>
      </c>
      <c r="O4" s="4">
        <f>MIN(D4:H4)</f>
        <v>0</v>
      </c>
      <c r="P4" s="28">
        <f>SUM(I4-N4-O4)</f>
        <v>0</v>
      </c>
      <c r="Q4" s="28">
        <f>AVERAGE(N4:O4)</f>
        <v>0</v>
      </c>
      <c r="R4" s="25">
        <f>L4-Q4</f>
        <v>0</v>
      </c>
    </row>
    <row r="5" spans="1:18" ht="36.9" customHeight="1" x14ac:dyDescent="0.3">
      <c r="A5" s="4">
        <v>2</v>
      </c>
      <c r="B5" s="31" t="s">
        <v>34</v>
      </c>
      <c r="C5" s="32" t="s">
        <v>35</v>
      </c>
      <c r="D5" s="4"/>
      <c r="E5" s="4"/>
      <c r="F5" s="4"/>
      <c r="G5" s="4"/>
      <c r="H5" s="4"/>
      <c r="I5" s="4">
        <f t="shared" ref="I5:I6" si="0">SUM(D5:H5)</f>
        <v>0</v>
      </c>
      <c r="J5" s="4">
        <f>SUM(P5/3)</f>
        <v>0</v>
      </c>
      <c r="K5" s="4"/>
      <c r="L5" s="4">
        <f t="shared" ref="L5" si="1">SUM(J5:K5)</f>
        <v>0</v>
      </c>
      <c r="M5" s="4">
        <f t="shared" ref="M5:M13" si="2">RANK(L5,$L$4:$L$13)</f>
        <v>1</v>
      </c>
      <c r="N5" s="4">
        <f>MAX(D5:H5)</f>
        <v>0</v>
      </c>
      <c r="O5" s="4">
        <f>MIN(D5:H5)</f>
        <v>0</v>
      </c>
      <c r="P5" s="28">
        <f>SUM(I5-N5-O5)</f>
        <v>0</v>
      </c>
      <c r="Q5" s="28">
        <f t="shared" ref="Q5" si="3">AVERAGE(N5:O5)</f>
        <v>0</v>
      </c>
      <c r="R5" s="26">
        <f t="shared" ref="R5" si="4">L5-Q5</f>
        <v>0</v>
      </c>
    </row>
    <row r="6" spans="1:18" ht="36.9" customHeight="1" x14ac:dyDescent="0.3">
      <c r="A6" s="4">
        <v>3</v>
      </c>
      <c r="B6" s="32" t="s">
        <v>41</v>
      </c>
      <c r="C6" s="32" t="s">
        <v>40</v>
      </c>
      <c r="D6" s="4"/>
      <c r="E6" s="4"/>
      <c r="F6" s="4"/>
      <c r="G6" s="4"/>
      <c r="H6" s="4"/>
      <c r="I6" s="4">
        <f t="shared" si="0"/>
        <v>0</v>
      </c>
      <c r="J6" s="4">
        <f>SUM(P6/3)</f>
        <v>0</v>
      </c>
      <c r="K6" s="4"/>
      <c r="L6" s="4">
        <f t="shared" ref="L6" si="5">SUM(J6:K6)</f>
        <v>0</v>
      </c>
      <c r="M6" s="4">
        <f t="shared" si="2"/>
        <v>1</v>
      </c>
      <c r="N6" s="4">
        <f t="shared" ref="N6" si="6">MAX(D6:H6)</f>
        <v>0</v>
      </c>
      <c r="O6" s="4">
        <f t="shared" ref="O6" si="7">MIN(D6:H6)</f>
        <v>0</v>
      </c>
      <c r="P6" s="28">
        <f t="shared" ref="P6" si="8">SUM(I6-N6-O6)</f>
        <v>0</v>
      </c>
      <c r="Q6" s="28">
        <f t="shared" ref="Q6" si="9">AVERAGE(N6:O6)</f>
        <v>0</v>
      </c>
      <c r="R6" s="25">
        <f t="shared" ref="R6" si="10">L6-Q6</f>
        <v>0</v>
      </c>
    </row>
    <row r="7" spans="1:18" ht="36.9" customHeight="1" x14ac:dyDescent="0.3">
      <c r="A7" s="4">
        <v>4</v>
      </c>
      <c r="B7" s="32" t="s">
        <v>42</v>
      </c>
      <c r="C7" s="32" t="s">
        <v>40</v>
      </c>
      <c r="D7" s="4"/>
      <c r="E7" s="4"/>
      <c r="F7" s="4"/>
      <c r="G7" s="4"/>
      <c r="H7" s="4"/>
      <c r="I7" s="4">
        <f>SUM(D7:H7)</f>
        <v>0</v>
      </c>
      <c r="J7" s="4">
        <f>SUM(P7/3)</f>
        <v>0</v>
      </c>
      <c r="K7" s="4"/>
      <c r="L7" s="4">
        <f t="shared" ref="L7:L13" si="11">SUM(J7:K7)</f>
        <v>0</v>
      </c>
      <c r="M7" s="4">
        <f t="shared" si="2"/>
        <v>1</v>
      </c>
      <c r="N7" s="4">
        <f>MAX(D7:H7)</f>
        <v>0</v>
      </c>
      <c r="O7" s="4">
        <f t="shared" ref="O7:O13" si="12">MIN(D7:H7)</f>
        <v>0</v>
      </c>
      <c r="P7" s="28">
        <f t="shared" ref="P7:P13" si="13">SUM(I7-N7-O7)</f>
        <v>0</v>
      </c>
      <c r="Q7" s="28">
        <f t="shared" ref="Q7:Q13" si="14">AVERAGE(N7:O7)</f>
        <v>0</v>
      </c>
      <c r="R7" s="26">
        <f t="shared" ref="R7:R13" si="15">L7-Q7</f>
        <v>0</v>
      </c>
    </row>
    <row r="8" spans="1:18" ht="36.9" customHeight="1" x14ac:dyDescent="0.3">
      <c r="A8" s="4">
        <v>5</v>
      </c>
      <c r="B8" s="31" t="s">
        <v>28</v>
      </c>
      <c r="C8" s="32" t="s">
        <v>29</v>
      </c>
      <c r="D8" s="4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 t="shared" si="11"/>
        <v>0</v>
      </c>
      <c r="M8" s="4">
        <f>RANK(L8,$L$4:$L$13)</f>
        <v>1</v>
      </c>
      <c r="N8" s="4">
        <f>MAX(D8:H8)</f>
        <v>0</v>
      </c>
      <c r="O8" s="4">
        <f>MIN(D8:H8)</f>
        <v>0</v>
      </c>
      <c r="P8" s="28">
        <f t="shared" si="13"/>
        <v>0</v>
      </c>
      <c r="Q8" s="28">
        <f t="shared" si="14"/>
        <v>0</v>
      </c>
      <c r="R8" s="25">
        <f t="shared" si="15"/>
        <v>0</v>
      </c>
    </row>
    <row r="9" spans="1:18" ht="36.9" customHeight="1" x14ac:dyDescent="0.3">
      <c r="A9" s="4">
        <v>6</v>
      </c>
      <c r="B9" s="32" t="s">
        <v>30</v>
      </c>
      <c r="C9" s="32" t="s">
        <v>31</v>
      </c>
      <c r="D9" s="4"/>
      <c r="E9" s="4"/>
      <c r="F9" s="4"/>
      <c r="G9" s="4"/>
      <c r="H9" s="4"/>
      <c r="I9" s="4">
        <f t="shared" ref="I9:I13" si="16">SUM(D9:H9)</f>
        <v>0</v>
      </c>
      <c r="J9" s="4">
        <f t="shared" ref="J9:J13" si="17">SUM(P9/3)</f>
        <v>0</v>
      </c>
      <c r="K9" s="4"/>
      <c r="L9" s="4">
        <f t="shared" si="11"/>
        <v>0</v>
      </c>
      <c r="M9" s="4">
        <f t="shared" si="2"/>
        <v>1</v>
      </c>
      <c r="N9" s="4">
        <f t="shared" ref="N9:N13" si="18">MAX(D9:H9)</f>
        <v>0</v>
      </c>
      <c r="O9" s="4">
        <f t="shared" si="12"/>
        <v>0</v>
      </c>
      <c r="P9" s="28">
        <f t="shared" si="13"/>
        <v>0</v>
      </c>
      <c r="Q9" s="28">
        <f t="shared" si="14"/>
        <v>0</v>
      </c>
      <c r="R9" s="26">
        <f t="shared" si="15"/>
        <v>0</v>
      </c>
    </row>
    <row r="10" spans="1:18" ht="36.9" customHeight="1" x14ac:dyDescent="0.3">
      <c r="A10" s="4">
        <v>7</v>
      </c>
      <c r="B10" s="32" t="s">
        <v>32</v>
      </c>
      <c r="C10" s="32" t="s">
        <v>31</v>
      </c>
      <c r="D10" s="4"/>
      <c r="E10" s="4"/>
      <c r="F10" s="4"/>
      <c r="G10" s="4"/>
      <c r="H10" s="4"/>
      <c r="I10" s="4">
        <f t="shared" si="16"/>
        <v>0</v>
      </c>
      <c r="J10" s="4">
        <f t="shared" si="17"/>
        <v>0</v>
      </c>
      <c r="K10" s="4"/>
      <c r="L10" s="4">
        <f t="shared" si="11"/>
        <v>0</v>
      </c>
      <c r="M10" s="4">
        <f t="shared" si="2"/>
        <v>1</v>
      </c>
      <c r="N10" s="4">
        <f t="shared" si="18"/>
        <v>0</v>
      </c>
      <c r="O10" s="4">
        <f t="shared" si="12"/>
        <v>0</v>
      </c>
      <c r="P10" s="28">
        <f t="shared" si="13"/>
        <v>0</v>
      </c>
      <c r="Q10" s="28">
        <f t="shared" si="14"/>
        <v>0</v>
      </c>
      <c r="R10" s="25">
        <f t="shared" si="15"/>
        <v>0</v>
      </c>
    </row>
    <row r="11" spans="1:18" ht="36.9" customHeight="1" x14ac:dyDescent="0.3">
      <c r="A11" s="4">
        <v>8</v>
      </c>
      <c r="B11" s="32" t="s">
        <v>36</v>
      </c>
      <c r="C11" s="32" t="s">
        <v>35</v>
      </c>
      <c r="D11" s="4"/>
      <c r="E11" s="4"/>
      <c r="F11" s="4"/>
      <c r="G11" s="4"/>
      <c r="H11" s="4"/>
      <c r="I11" s="4">
        <f t="shared" si="16"/>
        <v>0</v>
      </c>
      <c r="J11" s="4">
        <f t="shared" si="17"/>
        <v>0</v>
      </c>
      <c r="K11" s="4"/>
      <c r="L11" s="4">
        <f t="shared" si="11"/>
        <v>0</v>
      </c>
      <c r="M11" s="4">
        <f t="shared" si="2"/>
        <v>1</v>
      </c>
      <c r="N11" s="4">
        <f t="shared" si="18"/>
        <v>0</v>
      </c>
      <c r="O11" s="4">
        <f t="shared" si="12"/>
        <v>0</v>
      </c>
      <c r="P11" s="28">
        <f t="shared" si="13"/>
        <v>0</v>
      </c>
      <c r="Q11" s="28">
        <f t="shared" si="14"/>
        <v>0</v>
      </c>
      <c r="R11" s="26">
        <f t="shared" si="15"/>
        <v>0</v>
      </c>
    </row>
    <row r="12" spans="1:18" ht="36.9" customHeight="1" x14ac:dyDescent="0.3">
      <c r="A12" s="4">
        <v>9</v>
      </c>
      <c r="B12" s="32" t="s">
        <v>37</v>
      </c>
      <c r="C12" s="32" t="s">
        <v>38</v>
      </c>
      <c r="D12" s="4"/>
      <c r="E12" s="4"/>
      <c r="F12" s="4"/>
      <c r="G12" s="4"/>
      <c r="H12" s="4"/>
      <c r="I12" s="4">
        <f t="shared" si="16"/>
        <v>0</v>
      </c>
      <c r="J12" s="4">
        <f t="shared" si="17"/>
        <v>0</v>
      </c>
      <c r="K12" s="4"/>
      <c r="L12" s="4">
        <f t="shared" si="11"/>
        <v>0</v>
      </c>
      <c r="M12" s="4">
        <f t="shared" si="2"/>
        <v>1</v>
      </c>
      <c r="N12" s="4">
        <f t="shared" si="18"/>
        <v>0</v>
      </c>
      <c r="O12" s="4">
        <f t="shared" si="12"/>
        <v>0</v>
      </c>
      <c r="P12" s="28">
        <f t="shared" si="13"/>
        <v>0</v>
      </c>
      <c r="Q12" s="28">
        <f t="shared" si="14"/>
        <v>0</v>
      </c>
      <c r="R12" s="25">
        <f t="shared" si="15"/>
        <v>0</v>
      </c>
    </row>
    <row r="13" spans="1:18" ht="36.9" customHeight="1" x14ac:dyDescent="0.3">
      <c r="A13" s="4">
        <v>10</v>
      </c>
      <c r="B13" s="32" t="s">
        <v>39</v>
      </c>
      <c r="C13" s="32" t="s">
        <v>40</v>
      </c>
      <c r="D13" s="4"/>
      <c r="E13" s="4"/>
      <c r="F13" s="4"/>
      <c r="G13" s="4"/>
      <c r="H13" s="4"/>
      <c r="I13" s="4">
        <f t="shared" si="16"/>
        <v>0</v>
      </c>
      <c r="J13" s="4">
        <f t="shared" si="17"/>
        <v>0</v>
      </c>
      <c r="K13" s="4"/>
      <c r="L13" s="4">
        <f t="shared" si="11"/>
        <v>0</v>
      </c>
      <c r="M13" s="4">
        <f t="shared" si="2"/>
        <v>1</v>
      </c>
      <c r="N13" s="4">
        <f t="shared" si="18"/>
        <v>0</v>
      </c>
      <c r="O13" s="4">
        <f t="shared" si="12"/>
        <v>0</v>
      </c>
      <c r="P13" s="28">
        <f t="shared" si="13"/>
        <v>0</v>
      </c>
      <c r="Q13" s="28">
        <f t="shared" si="14"/>
        <v>0</v>
      </c>
      <c r="R13" s="26">
        <f t="shared" si="15"/>
        <v>0</v>
      </c>
    </row>
    <row r="14" spans="1:18" ht="36.9" customHeight="1" x14ac:dyDescent="0.3">
      <c r="A14" s="36" t="s">
        <v>19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"/>
      <c r="Q14" s="3"/>
      <c r="R14" s="12"/>
    </row>
    <row r="15" spans="1:18" ht="36.9" customHeight="1" x14ac:dyDescent="0.3">
      <c r="A15" s="12"/>
      <c r="B15" s="12"/>
      <c r="C15" s="37" t="s">
        <v>20</v>
      </c>
      <c r="D15" s="37"/>
      <c r="E15" s="37"/>
      <c r="F15" s="12"/>
      <c r="G15" s="15"/>
      <c r="H15" s="15"/>
      <c r="I15" s="15"/>
      <c r="J15" s="15"/>
      <c r="K15" s="15"/>
      <c r="L15" s="15"/>
      <c r="M15" s="15"/>
      <c r="N15" s="15"/>
      <c r="O15" s="15"/>
      <c r="P15" s="3"/>
      <c r="Q15" s="3"/>
      <c r="R15" s="12"/>
    </row>
    <row r="16" spans="1:18" ht="36.9" customHeight="1" x14ac:dyDescent="0.3">
      <c r="A16" s="38" t="s">
        <v>21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</row>
    <row r="17" hidden="1" x14ac:dyDescent="0.3"/>
    <row r="18" hidden="1" x14ac:dyDescent="0.3"/>
    <row r="19" hidden="1" x14ac:dyDescent="0.3"/>
    <row r="20" hidden="1" x14ac:dyDescent="0.3"/>
    <row r="21" hidden="1" x14ac:dyDescent="0.3"/>
    <row r="22" hidden="1" x14ac:dyDescent="0.3"/>
  </sheetData>
  <mergeCells count="6">
    <mergeCell ref="N2:P2"/>
    <mergeCell ref="Q2:R2"/>
    <mergeCell ref="A14:O14"/>
    <mergeCell ref="C15:E15"/>
    <mergeCell ref="A16:R16"/>
    <mergeCell ref="A1:M2"/>
  </mergeCells>
  <phoneticPr fontId="9" type="noConversion"/>
  <pageMargins left="0.45" right="0.26874999999999999" top="0.57916666666666705" bottom="0.53888888888888897" header="0.3" footer="0.3"/>
  <pageSetup paperSize="9" scale="9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15"/>
  <sheetViews>
    <sheetView zoomScale="83" zoomScaleNormal="83" workbookViewId="0">
      <selection activeCell="B4" sqref="B4:C12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.109375" style="1" customWidth="1"/>
    <col min="11" max="11" width="9" style="1" customWidth="1"/>
    <col min="12" max="12" width="7.44140625" style="1" customWidth="1"/>
    <col min="13" max="14" width="6.88671875" style="1" customWidth="1"/>
    <col min="15" max="15" width="6.77734375" style="1" customWidth="1"/>
    <col min="16" max="16" width="9.44140625" style="2" customWidth="1"/>
    <col min="17" max="17" width="7.6640625" style="2" customWidth="1"/>
    <col min="18" max="18" width="13.44140625" style="1" customWidth="1"/>
    <col min="19" max="16384" width="9" style="1"/>
  </cols>
  <sheetData>
    <row r="1" spans="1:18" ht="27.6" customHeight="1" x14ac:dyDescent="0.3">
      <c r="A1" s="39" t="s">
        <v>309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8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311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8" ht="36.9" customHeight="1" x14ac:dyDescent="0.3">
      <c r="A4" s="4">
        <v>1</v>
      </c>
      <c r="B4" s="32" t="s">
        <v>47</v>
      </c>
      <c r="C4" s="32" t="s">
        <v>46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RANK(L4,$L$4:$L$8)</f>
        <v>1</v>
      </c>
      <c r="N4" s="4">
        <f t="shared" ref="N4" si="0">MAX(D4:H4)</f>
        <v>0</v>
      </c>
      <c r="O4" s="4">
        <f t="shared" ref="O4" si="1">MIN(D4:H4)</f>
        <v>0</v>
      </c>
      <c r="P4" s="28">
        <f t="shared" ref="P4" si="2">SUM(I4-N4-O4)</f>
        <v>0</v>
      </c>
      <c r="Q4" s="28">
        <f>AVERAGE(N4:O4)</f>
        <v>0</v>
      </c>
      <c r="R4" s="25">
        <f>L4-Q4</f>
        <v>0</v>
      </c>
    </row>
    <row r="5" spans="1:18" ht="36.9" customHeight="1" x14ac:dyDescent="0.3">
      <c r="A5" s="4">
        <v>2</v>
      </c>
      <c r="B5" s="34" t="s">
        <v>48</v>
      </c>
      <c r="C5" s="31" t="s">
        <v>49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 t="shared" ref="M5:M8" si="6">RANK(L5,$L$4:$L$8)</f>
        <v>1</v>
      </c>
      <c r="N5" s="4">
        <f>MAX(D5:H5)</f>
        <v>0</v>
      </c>
      <c r="O5" s="4">
        <f>MIN(D5:H5)</f>
        <v>0</v>
      </c>
      <c r="P5" s="28">
        <f>SUM(I5-N5-O5)</f>
        <v>0</v>
      </c>
      <c r="Q5" s="28">
        <f t="shared" ref="Q5" si="7">AVERAGE(N5:O5)</f>
        <v>0</v>
      </c>
      <c r="R5" s="26">
        <f t="shared" ref="R5" si="8">L5-Q5</f>
        <v>0</v>
      </c>
    </row>
    <row r="6" spans="1:18" ht="36.9" customHeight="1" x14ac:dyDescent="0.3">
      <c r="A6" s="4">
        <v>3</v>
      </c>
      <c r="B6" s="32" t="s">
        <v>50</v>
      </c>
      <c r="C6" s="32" t="s">
        <v>51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 t="shared" si="6"/>
        <v>1</v>
      </c>
      <c r="N6" s="4">
        <f>MAX(D6:H6)</f>
        <v>0</v>
      </c>
      <c r="O6" s="4">
        <f>MIN(D6:H6)</f>
        <v>0</v>
      </c>
      <c r="P6" s="28">
        <f>SUM(I6-N6-O6)</f>
        <v>0</v>
      </c>
      <c r="Q6" s="28">
        <f>AVERAGE(N6:O6)</f>
        <v>0</v>
      </c>
      <c r="R6" s="25">
        <f>L6-Q6</f>
        <v>0</v>
      </c>
    </row>
    <row r="7" spans="1:18" ht="36.9" customHeight="1" x14ac:dyDescent="0.3">
      <c r="A7" s="4">
        <v>4</v>
      </c>
      <c r="B7" s="32" t="s">
        <v>52</v>
      </c>
      <c r="C7" s="32" t="s">
        <v>53</v>
      </c>
      <c r="D7" s="4"/>
      <c r="E7" s="4"/>
      <c r="F7" s="4"/>
      <c r="G7" s="4"/>
      <c r="H7" s="4"/>
      <c r="I7" s="4">
        <f>SUM(D7:H7)</f>
        <v>0</v>
      </c>
      <c r="J7" s="4">
        <f>SUM(P7/3)</f>
        <v>0</v>
      </c>
      <c r="K7" s="4"/>
      <c r="L7" s="4">
        <f>SUM(J7:K7)</f>
        <v>0</v>
      </c>
      <c r="M7" s="4">
        <f t="shared" si="6"/>
        <v>1</v>
      </c>
      <c r="N7" s="4">
        <f>MAX(D7:H7)</f>
        <v>0</v>
      </c>
      <c r="O7" s="4">
        <f>MIN(D7:H7)</f>
        <v>0</v>
      </c>
      <c r="P7" s="28">
        <f>SUM(I7-N7-O7)</f>
        <v>0</v>
      </c>
      <c r="Q7" s="28">
        <f>AVERAGE(N7:O7)</f>
        <v>0</v>
      </c>
      <c r="R7" s="26">
        <f>L7-Q7</f>
        <v>0</v>
      </c>
    </row>
    <row r="8" spans="1:18" ht="36.9" customHeight="1" x14ac:dyDescent="0.3">
      <c r="A8" s="4">
        <v>5</v>
      </c>
      <c r="B8" s="32" t="s">
        <v>54</v>
      </c>
      <c r="C8" s="32" t="s">
        <v>53</v>
      </c>
      <c r="D8" s="4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 t="shared" si="6"/>
        <v>1</v>
      </c>
      <c r="N8" s="4">
        <f>MAX(D8:H8)</f>
        <v>0</v>
      </c>
      <c r="O8" s="4">
        <f>MIN(D8:H8)</f>
        <v>0</v>
      </c>
      <c r="P8" s="28">
        <f>SUM(I8-N8-O8)</f>
        <v>0</v>
      </c>
      <c r="Q8" s="28">
        <f>AVERAGE(N8:O8)</f>
        <v>0</v>
      </c>
      <c r="R8" s="25">
        <f>L8-Q8</f>
        <v>0</v>
      </c>
    </row>
    <row r="9" spans="1:18" ht="36.9" customHeight="1" x14ac:dyDescent="0.3">
      <c r="A9" s="4">
        <v>6</v>
      </c>
      <c r="B9" s="32" t="s">
        <v>43</v>
      </c>
      <c r="C9" s="32" t="s">
        <v>44</v>
      </c>
      <c r="D9" s="4"/>
      <c r="E9" s="4"/>
      <c r="F9" s="4"/>
      <c r="G9" s="4"/>
      <c r="H9" s="4"/>
      <c r="I9" s="4">
        <f t="shared" ref="I9:I12" si="9">SUM(D9:H9)</f>
        <v>0</v>
      </c>
      <c r="J9" s="4">
        <f t="shared" ref="J9:J12" si="10">SUM(P9/3)</f>
        <v>0</v>
      </c>
      <c r="K9" s="4"/>
      <c r="L9" s="4">
        <f t="shared" ref="L9:L12" si="11">SUM(J9:K9)</f>
        <v>0</v>
      </c>
      <c r="M9" s="4">
        <f t="shared" ref="M9:M12" si="12">RANK(L9,$L$4:$L$8)</f>
        <v>1</v>
      </c>
      <c r="N9" s="4">
        <f t="shared" ref="N9:N12" si="13">MAX(D9:H9)</f>
        <v>0</v>
      </c>
      <c r="O9" s="4">
        <f t="shared" ref="O9:O12" si="14">MIN(D9:H9)</f>
        <v>0</v>
      </c>
      <c r="P9" s="28">
        <f t="shared" ref="P9:P12" si="15">SUM(I9-N9-O9)</f>
        <v>0</v>
      </c>
      <c r="Q9" s="28">
        <f t="shared" ref="Q9:Q12" si="16">AVERAGE(N9:O9)</f>
        <v>0</v>
      </c>
      <c r="R9" s="25">
        <f t="shared" ref="R9:R12" si="17">L9-Q9</f>
        <v>0</v>
      </c>
    </row>
    <row r="10" spans="1:18" ht="36.9" customHeight="1" x14ac:dyDescent="0.3">
      <c r="A10" s="4">
        <v>7</v>
      </c>
      <c r="B10" s="32" t="s">
        <v>45</v>
      </c>
      <c r="C10" s="32" t="s">
        <v>46</v>
      </c>
      <c r="D10" s="4"/>
      <c r="E10" s="4"/>
      <c r="F10" s="4"/>
      <c r="G10" s="4"/>
      <c r="H10" s="4"/>
      <c r="I10" s="4">
        <f t="shared" si="9"/>
        <v>0</v>
      </c>
      <c r="J10" s="4">
        <f t="shared" si="10"/>
        <v>0</v>
      </c>
      <c r="K10" s="4"/>
      <c r="L10" s="4">
        <f t="shared" si="11"/>
        <v>0</v>
      </c>
      <c r="M10" s="4">
        <f t="shared" si="12"/>
        <v>1</v>
      </c>
      <c r="N10" s="4">
        <f t="shared" si="13"/>
        <v>0</v>
      </c>
      <c r="O10" s="4">
        <f t="shared" si="14"/>
        <v>0</v>
      </c>
      <c r="P10" s="28">
        <f t="shared" si="15"/>
        <v>0</v>
      </c>
      <c r="Q10" s="28">
        <f t="shared" si="16"/>
        <v>0</v>
      </c>
      <c r="R10" s="25">
        <f t="shared" si="17"/>
        <v>0</v>
      </c>
    </row>
    <row r="11" spans="1:18" ht="36.9" customHeight="1" x14ac:dyDescent="0.3">
      <c r="A11" s="4">
        <v>8</v>
      </c>
      <c r="B11" s="32" t="s">
        <v>56</v>
      </c>
      <c r="C11" s="31" t="s">
        <v>57</v>
      </c>
      <c r="D11" s="4"/>
      <c r="E11" s="4"/>
      <c r="F11" s="4"/>
      <c r="G11" s="4"/>
      <c r="H11" s="4"/>
      <c r="I11" s="4">
        <f t="shared" ref="I11" si="18">SUM(D11:H11)</f>
        <v>0</v>
      </c>
      <c r="J11" s="4">
        <f t="shared" ref="J11" si="19">SUM(P11/3)</f>
        <v>0</v>
      </c>
      <c r="K11" s="4"/>
      <c r="L11" s="4">
        <f t="shared" ref="L11" si="20">SUM(J11:K11)</f>
        <v>0</v>
      </c>
      <c r="M11" s="4">
        <f t="shared" ref="M11" si="21">RANK(L11,$L$4:$L$8)</f>
        <v>1</v>
      </c>
      <c r="N11" s="4">
        <f t="shared" ref="N11" si="22">MAX(D11:H11)</f>
        <v>0</v>
      </c>
      <c r="O11" s="4">
        <f t="shared" ref="O11" si="23">MIN(D11:H11)</f>
        <v>0</v>
      </c>
      <c r="P11" s="28">
        <f t="shared" ref="P11" si="24">SUM(I11-N11-O11)</f>
        <v>0</v>
      </c>
      <c r="Q11" s="28">
        <f t="shared" ref="Q11" si="25">AVERAGE(N11:O11)</f>
        <v>0</v>
      </c>
      <c r="R11" s="25">
        <f t="shared" ref="R11" si="26">L11-Q11</f>
        <v>0</v>
      </c>
    </row>
    <row r="12" spans="1:18" ht="36.9" customHeight="1" x14ac:dyDescent="0.3">
      <c r="A12" s="4">
        <v>9</v>
      </c>
      <c r="B12" s="32" t="s">
        <v>55</v>
      </c>
      <c r="C12" s="32" t="s">
        <v>53</v>
      </c>
      <c r="D12" s="4"/>
      <c r="E12" s="4"/>
      <c r="F12" s="4"/>
      <c r="G12" s="4"/>
      <c r="H12" s="4"/>
      <c r="I12" s="4">
        <f t="shared" si="9"/>
        <v>0</v>
      </c>
      <c r="J12" s="4">
        <f t="shared" si="10"/>
        <v>0</v>
      </c>
      <c r="K12" s="4"/>
      <c r="L12" s="4">
        <f t="shared" si="11"/>
        <v>0</v>
      </c>
      <c r="M12" s="4">
        <f t="shared" si="12"/>
        <v>1</v>
      </c>
      <c r="N12" s="4">
        <f t="shared" si="13"/>
        <v>0</v>
      </c>
      <c r="O12" s="4">
        <f t="shared" si="14"/>
        <v>0</v>
      </c>
      <c r="P12" s="28">
        <f t="shared" si="15"/>
        <v>0</v>
      </c>
      <c r="Q12" s="28">
        <f t="shared" si="16"/>
        <v>0</v>
      </c>
      <c r="R12" s="25">
        <f t="shared" si="17"/>
        <v>0</v>
      </c>
    </row>
    <row r="13" spans="1:18" ht="36.9" customHeight="1" x14ac:dyDescent="0.3">
      <c r="A13" s="36" t="s">
        <v>58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"/>
      <c r="Q13" s="3"/>
      <c r="R13" s="12"/>
    </row>
    <row r="14" spans="1:18" ht="36.9" customHeight="1" x14ac:dyDescent="0.3">
      <c r="A14" s="12"/>
      <c r="B14" s="12"/>
      <c r="C14" s="37" t="s">
        <v>20</v>
      </c>
      <c r="D14" s="37"/>
      <c r="E14" s="37"/>
      <c r="F14" s="12"/>
      <c r="G14" s="15"/>
      <c r="H14" s="15"/>
      <c r="I14" s="15"/>
      <c r="J14" s="15"/>
      <c r="K14" s="15"/>
      <c r="L14" s="15"/>
      <c r="M14" s="15"/>
      <c r="N14" s="15"/>
      <c r="O14" s="15"/>
      <c r="P14" s="3"/>
      <c r="Q14" s="3"/>
      <c r="R14" s="12"/>
    </row>
    <row r="15" spans="1:18" ht="36.9" customHeight="1" x14ac:dyDescent="0.3">
      <c r="A15" s="38" t="s">
        <v>21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</row>
  </sheetData>
  <mergeCells count="6">
    <mergeCell ref="N2:P2"/>
    <mergeCell ref="Q2:R2"/>
    <mergeCell ref="A13:O13"/>
    <mergeCell ref="C14:E14"/>
    <mergeCell ref="A15:R15"/>
    <mergeCell ref="A1:M2"/>
  </mergeCells>
  <phoneticPr fontId="10" type="noConversion"/>
  <pageMargins left="0.45" right="0.26874999999999999" top="0.57916666666666705" bottom="0.53888888888888897" header="0.3" footer="0.3"/>
  <pageSetup paperSize="9" scale="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14"/>
  <sheetViews>
    <sheetView zoomScale="75" zoomScaleNormal="75" workbookViewId="0">
      <selection activeCell="F19" sqref="F19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44140625" style="1" customWidth="1"/>
    <col min="11" max="11" width="9.44140625" style="1" customWidth="1"/>
    <col min="12" max="12" width="7.44140625" style="1" customWidth="1"/>
    <col min="13" max="13" width="6.88671875" style="1" customWidth="1"/>
    <col min="14" max="14" width="7.77734375" style="1" customWidth="1"/>
    <col min="15" max="15" width="8" style="1" customWidth="1"/>
    <col min="16" max="16" width="9.6640625" style="2" customWidth="1"/>
    <col min="17" max="17" width="7.6640625" style="2" customWidth="1"/>
    <col min="18" max="18" width="12.77734375" style="1" customWidth="1"/>
    <col min="19" max="16384" width="9" style="1"/>
  </cols>
  <sheetData>
    <row r="1" spans="1:18" ht="27.6" customHeight="1" x14ac:dyDescent="0.3">
      <c r="A1" s="39" t="s">
        <v>312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22"/>
      <c r="O1" s="22"/>
      <c r="P1" s="21"/>
      <c r="Q1" s="21"/>
      <c r="R1" s="22"/>
    </row>
    <row r="2" spans="1:18" ht="24.6" customHeight="1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 t="s">
        <v>22</v>
      </c>
      <c r="O2" s="35"/>
      <c r="P2" s="35"/>
      <c r="Q2" s="35" t="s">
        <v>1</v>
      </c>
      <c r="R2" s="35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11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8" ht="36.9" customHeight="1" x14ac:dyDescent="0.3">
      <c r="A4" s="4">
        <v>1</v>
      </c>
      <c r="B4" s="32" t="s">
        <v>61</v>
      </c>
      <c r="C4" s="32" t="s">
        <v>60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 t="shared" ref="M4:M11" si="0">RANK(L4,$L$4:$L$11)</f>
        <v>1</v>
      </c>
      <c r="N4" s="4">
        <f t="shared" ref="N4" si="1">MAX(D4:H4)</f>
        <v>0</v>
      </c>
      <c r="O4" s="4">
        <f t="shared" ref="O4" si="2">MIN(D4:H4)</f>
        <v>0</v>
      </c>
      <c r="P4" s="29">
        <f t="shared" ref="P4" si="3">SUM(I4-N4-O4)</f>
        <v>0</v>
      </c>
      <c r="Q4" s="29">
        <f>AVERAGE(N4:O4)</f>
        <v>0</v>
      </c>
      <c r="R4" s="25">
        <f>L4-Q4</f>
        <v>0</v>
      </c>
    </row>
    <row r="5" spans="1:18" ht="36.9" customHeight="1" x14ac:dyDescent="0.3">
      <c r="A5" s="4">
        <v>2</v>
      </c>
      <c r="B5" s="32" t="s">
        <v>62</v>
      </c>
      <c r="C5" s="32" t="s">
        <v>63</v>
      </c>
      <c r="D5" s="4"/>
      <c r="E5" s="4"/>
      <c r="F5" s="4"/>
      <c r="G5" s="4"/>
      <c r="H5" s="4"/>
      <c r="I5" s="4">
        <f t="shared" ref="I5" si="4">SUM(D5:H5)</f>
        <v>0</v>
      </c>
      <c r="J5" s="4">
        <f t="shared" ref="J5" si="5">SUM(P5/3)</f>
        <v>0</v>
      </c>
      <c r="K5" s="4"/>
      <c r="L5" s="4">
        <f t="shared" ref="L5" si="6">SUM(J5:K5)</f>
        <v>0</v>
      </c>
      <c r="M5" s="4">
        <f t="shared" si="0"/>
        <v>1</v>
      </c>
      <c r="N5" s="4">
        <f t="shared" ref="N5:N11" si="7">MAX(D5:H5)</f>
        <v>0</v>
      </c>
      <c r="O5" s="4">
        <f t="shared" ref="O5:O11" si="8">MIN(D5:H5)</f>
        <v>0</v>
      </c>
      <c r="P5" s="29">
        <f t="shared" ref="P5:P11" si="9">SUM(I5-N5-O5)</f>
        <v>0</v>
      </c>
      <c r="Q5" s="29">
        <f t="shared" ref="Q5" si="10">AVERAGE(N5:O5)</f>
        <v>0</v>
      </c>
      <c r="R5" s="26">
        <f t="shared" ref="R5" si="11">L5-Q5</f>
        <v>0</v>
      </c>
    </row>
    <row r="6" spans="1:18" ht="36.9" customHeight="1" x14ac:dyDescent="0.3">
      <c r="A6" s="4">
        <v>3</v>
      </c>
      <c r="B6" s="32" t="s">
        <v>64</v>
      </c>
      <c r="C6" s="32" t="s">
        <v>65</v>
      </c>
      <c r="D6" s="4"/>
      <c r="E6" s="4"/>
      <c r="F6" s="4"/>
      <c r="G6" s="4"/>
      <c r="H6" s="4"/>
      <c r="I6" s="4">
        <f t="shared" ref="I6" si="12">SUM(D6:H6)</f>
        <v>0</v>
      </c>
      <c r="J6" s="4">
        <f t="shared" ref="J6" si="13">SUM(P6/3)</f>
        <v>0</v>
      </c>
      <c r="K6" s="4"/>
      <c r="L6" s="4">
        <f t="shared" ref="L6" si="14">SUM(J6:K6)</f>
        <v>0</v>
      </c>
      <c r="M6" s="4">
        <f t="shared" si="0"/>
        <v>1</v>
      </c>
      <c r="N6" s="4">
        <f t="shared" si="7"/>
        <v>0</v>
      </c>
      <c r="O6" s="4">
        <f t="shared" si="8"/>
        <v>0</v>
      </c>
      <c r="P6" s="29">
        <f t="shared" si="9"/>
        <v>0</v>
      </c>
      <c r="Q6" s="29">
        <f t="shared" ref="Q6" si="15">AVERAGE(N6:O6)</f>
        <v>0</v>
      </c>
      <c r="R6" s="26">
        <f t="shared" ref="R6" si="16">L6-Q6</f>
        <v>0</v>
      </c>
    </row>
    <row r="7" spans="1:18" ht="36.9" customHeight="1" x14ac:dyDescent="0.3">
      <c r="A7" s="4">
        <v>4</v>
      </c>
      <c r="B7" s="32" t="s">
        <v>66</v>
      </c>
      <c r="C7" s="32" t="s">
        <v>67</v>
      </c>
      <c r="D7" s="4"/>
      <c r="E7" s="4"/>
      <c r="F7" s="4"/>
      <c r="G7" s="4"/>
      <c r="H7" s="4"/>
      <c r="I7" s="4">
        <f>SUM(D7:H7)</f>
        <v>0</v>
      </c>
      <c r="J7" s="4">
        <f>SUM(P7/3)</f>
        <v>0</v>
      </c>
      <c r="K7" s="4"/>
      <c r="L7" s="4">
        <f>SUM(J7:K7)</f>
        <v>0</v>
      </c>
      <c r="M7" s="4">
        <f t="shared" si="0"/>
        <v>1</v>
      </c>
      <c r="N7" s="4">
        <f t="shared" si="7"/>
        <v>0</v>
      </c>
      <c r="O7" s="4">
        <f t="shared" si="8"/>
        <v>0</v>
      </c>
      <c r="P7" s="29">
        <f t="shared" si="9"/>
        <v>0</v>
      </c>
      <c r="Q7" s="29">
        <f>AVERAGE(N7:O7)</f>
        <v>0</v>
      </c>
      <c r="R7" s="25">
        <f>L7-Q7</f>
        <v>0</v>
      </c>
    </row>
    <row r="8" spans="1:18" ht="36.9" customHeight="1" x14ac:dyDescent="0.3">
      <c r="A8" s="4">
        <v>5</v>
      </c>
      <c r="B8" s="32" t="s">
        <v>68</v>
      </c>
      <c r="C8" s="32" t="s">
        <v>69</v>
      </c>
      <c r="D8" s="4"/>
      <c r="E8" s="4"/>
      <c r="F8" s="4"/>
      <c r="G8" s="4"/>
      <c r="H8" s="4"/>
      <c r="I8" s="4">
        <f t="shared" ref="I8" si="17">SUM(D8:H8)</f>
        <v>0</v>
      </c>
      <c r="J8" s="4">
        <f t="shared" ref="J8" si="18">SUM(P8/3)</f>
        <v>0</v>
      </c>
      <c r="K8" s="4"/>
      <c r="L8" s="4">
        <f t="shared" ref="L8" si="19">SUM(J8:K8)</f>
        <v>0</v>
      </c>
      <c r="M8" s="4">
        <f t="shared" si="0"/>
        <v>1</v>
      </c>
      <c r="N8" s="4">
        <f t="shared" si="7"/>
        <v>0</v>
      </c>
      <c r="O8" s="4">
        <f t="shared" si="8"/>
        <v>0</v>
      </c>
      <c r="P8" s="29">
        <f t="shared" si="9"/>
        <v>0</v>
      </c>
      <c r="Q8" s="29">
        <f t="shared" ref="Q8" si="20">AVERAGE(N8:O8)</f>
        <v>0</v>
      </c>
      <c r="R8" s="26">
        <f t="shared" ref="R8" si="21">L8-Q8</f>
        <v>0</v>
      </c>
    </row>
    <row r="9" spans="1:18" ht="36.9" customHeight="1" x14ac:dyDescent="0.3">
      <c r="A9" s="4">
        <v>6</v>
      </c>
      <c r="B9" s="32" t="s">
        <v>59</v>
      </c>
      <c r="C9" s="32" t="s">
        <v>60</v>
      </c>
      <c r="D9" s="4"/>
      <c r="E9" s="4"/>
      <c r="F9" s="4"/>
      <c r="G9" s="4"/>
      <c r="H9" s="4"/>
      <c r="I9" s="4">
        <f>SUM(D9:H9)</f>
        <v>0</v>
      </c>
      <c r="J9" s="4">
        <f>SUM(P9/3)</f>
        <v>0</v>
      </c>
      <c r="K9" s="4"/>
      <c r="L9" s="4">
        <f>SUM(J9:K9)</f>
        <v>0</v>
      </c>
      <c r="M9" s="4">
        <f t="shared" si="0"/>
        <v>1</v>
      </c>
      <c r="N9" s="4">
        <f t="shared" si="7"/>
        <v>0</v>
      </c>
      <c r="O9" s="4">
        <f t="shared" si="8"/>
        <v>0</v>
      </c>
      <c r="P9" s="29">
        <f t="shared" si="9"/>
        <v>0</v>
      </c>
      <c r="Q9" s="29">
        <f>AVERAGE(N9:O9)</f>
        <v>0</v>
      </c>
      <c r="R9" s="26">
        <f>L9-Q9</f>
        <v>0</v>
      </c>
    </row>
    <row r="10" spans="1:18" ht="36.9" customHeight="1" x14ac:dyDescent="0.3">
      <c r="A10" s="4">
        <v>7</v>
      </c>
      <c r="B10" s="32" t="s">
        <v>70</v>
      </c>
      <c r="C10" s="32" t="s">
        <v>69</v>
      </c>
      <c r="D10" s="4"/>
      <c r="E10" s="4"/>
      <c r="F10" s="4"/>
      <c r="G10" s="4"/>
      <c r="H10" s="4"/>
      <c r="I10" s="4">
        <f>SUM(D10:H10)</f>
        <v>0</v>
      </c>
      <c r="J10" s="4">
        <f>SUM(P10/3)</f>
        <v>0</v>
      </c>
      <c r="K10" s="4"/>
      <c r="L10" s="4">
        <f>SUM(J10:K10)</f>
        <v>0</v>
      </c>
      <c r="M10" s="4">
        <f t="shared" si="0"/>
        <v>1</v>
      </c>
      <c r="N10" s="4">
        <f t="shared" si="7"/>
        <v>0</v>
      </c>
      <c r="O10" s="4">
        <f t="shared" si="8"/>
        <v>0</v>
      </c>
      <c r="P10" s="29">
        <f t="shared" si="9"/>
        <v>0</v>
      </c>
      <c r="Q10" s="29">
        <f>AVERAGE(N10:O10)</f>
        <v>0</v>
      </c>
      <c r="R10" s="26">
        <f>L10-Q10</f>
        <v>0</v>
      </c>
    </row>
    <row r="11" spans="1:18" ht="36.9" customHeight="1" x14ac:dyDescent="0.3">
      <c r="A11" s="4">
        <v>8</v>
      </c>
      <c r="B11" s="32" t="s">
        <v>71</v>
      </c>
      <c r="C11" s="32" t="s">
        <v>72</v>
      </c>
      <c r="D11" s="4"/>
      <c r="E11" s="4"/>
      <c r="F11" s="4"/>
      <c r="G11" s="4"/>
      <c r="H11" s="4"/>
      <c r="I11" s="4">
        <f>SUM(D11:H11)</f>
        <v>0</v>
      </c>
      <c r="J11" s="4">
        <f>SUM(P11/3)</f>
        <v>0</v>
      </c>
      <c r="K11" s="4"/>
      <c r="L11" s="4">
        <f>SUM(J11:K11)</f>
        <v>0</v>
      </c>
      <c r="M11" s="4">
        <f t="shared" si="0"/>
        <v>1</v>
      </c>
      <c r="N11" s="4">
        <f t="shared" si="7"/>
        <v>0</v>
      </c>
      <c r="O11" s="4">
        <f t="shared" si="8"/>
        <v>0</v>
      </c>
      <c r="P11" s="29">
        <f t="shared" si="9"/>
        <v>0</v>
      </c>
      <c r="Q11" s="29">
        <f>AVERAGE(N11:O11)</f>
        <v>0</v>
      </c>
      <c r="R11" s="26">
        <f>L11-Q11</f>
        <v>0</v>
      </c>
    </row>
    <row r="12" spans="1:18" ht="36.9" customHeight="1" x14ac:dyDescent="0.3">
      <c r="A12" s="40" t="s">
        <v>73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1"/>
      <c r="O12" s="41"/>
    </row>
    <row r="13" spans="1:18" ht="36.9" customHeight="1" x14ac:dyDescent="0.3">
      <c r="A13" s="13"/>
      <c r="B13" s="13"/>
      <c r="C13" s="37" t="s">
        <v>20</v>
      </c>
      <c r="D13" s="37"/>
      <c r="E13" s="37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8" ht="36.9" customHeight="1" x14ac:dyDescent="0.3">
      <c r="A14" s="38" t="s">
        <v>23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</row>
  </sheetData>
  <mergeCells count="6">
    <mergeCell ref="N2:P2"/>
    <mergeCell ref="Q2:R2"/>
    <mergeCell ref="A12:O12"/>
    <mergeCell ref="C13:E13"/>
    <mergeCell ref="A14:R14"/>
    <mergeCell ref="A1:M2"/>
  </mergeCells>
  <phoneticPr fontId="10" type="noConversion"/>
  <pageMargins left="0.45" right="0.26874999999999999" top="0.57916666666666705" bottom="0.53888888888888897" header="0.3" footer="0.3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18"/>
  <sheetViews>
    <sheetView zoomScale="86" zoomScaleNormal="86" workbookViewId="0">
      <selection activeCell="B4" sqref="B4:C15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" style="1" customWidth="1"/>
    <col min="11" max="11" width="9.44140625" style="1" customWidth="1"/>
    <col min="12" max="12" width="7.44140625" style="1" customWidth="1"/>
    <col min="13" max="14" width="6.88671875" style="1" customWidth="1"/>
    <col min="15" max="15" width="7.44140625" style="1" customWidth="1"/>
    <col min="16" max="16" width="9.21875" style="2" customWidth="1"/>
    <col min="17" max="17" width="7.6640625" style="2" customWidth="1"/>
    <col min="18" max="18" width="12.5546875" style="1" customWidth="1"/>
    <col min="19" max="16384" width="9" style="1"/>
  </cols>
  <sheetData>
    <row r="1" spans="1:19" ht="27.6" customHeight="1" x14ac:dyDescent="0.3">
      <c r="A1" s="39" t="s">
        <v>313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2"/>
      <c r="O1" s="22"/>
      <c r="P1" s="21"/>
      <c r="Q1" s="21"/>
      <c r="R1" s="22"/>
    </row>
    <row r="2" spans="1:19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22</v>
      </c>
      <c r="O2" s="35"/>
      <c r="P2" s="35"/>
      <c r="Q2" s="35" t="s">
        <v>1</v>
      </c>
      <c r="R2" s="35"/>
    </row>
    <row r="3" spans="1:19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11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9" ht="36.9" customHeight="1" x14ac:dyDescent="0.3">
      <c r="A4" s="4">
        <v>1</v>
      </c>
      <c r="B4" s="32" t="s">
        <v>82</v>
      </c>
      <c r="C4" s="32" t="s">
        <v>69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 t="shared" ref="M4:M12" si="0">RANK(L4,$L$4:$L$12)</f>
        <v>1</v>
      </c>
      <c r="N4" s="4">
        <f>MAX(D4:H4)</f>
        <v>0</v>
      </c>
      <c r="O4" s="4">
        <f>MIN(D4:H4)</f>
        <v>0</v>
      </c>
      <c r="P4" s="30">
        <f>SUM(I4-N4-O4)</f>
        <v>0</v>
      </c>
      <c r="Q4" s="30">
        <f>AVERAGE(N4:O4)</f>
        <v>0</v>
      </c>
      <c r="R4" s="25">
        <f>L4-Q4</f>
        <v>0</v>
      </c>
      <c r="S4" s="10"/>
    </row>
    <row r="5" spans="1:19" ht="36.9" customHeight="1" x14ac:dyDescent="0.3">
      <c r="A5" s="4">
        <v>2</v>
      </c>
      <c r="B5" s="32" t="s">
        <v>83</v>
      </c>
      <c r="C5" s="32" t="s">
        <v>85</v>
      </c>
      <c r="D5" s="4"/>
      <c r="E5" s="4"/>
      <c r="F5" s="4"/>
      <c r="G5" s="4"/>
      <c r="H5" s="4"/>
      <c r="I5" s="4">
        <f>SUM(D5:H5)</f>
        <v>0</v>
      </c>
      <c r="J5" s="4">
        <f>SUM(P5/3)</f>
        <v>0</v>
      </c>
      <c r="K5" s="4"/>
      <c r="L5" s="4">
        <f>SUM(J5:K5)</f>
        <v>0</v>
      </c>
      <c r="M5" s="4">
        <f t="shared" si="0"/>
        <v>1</v>
      </c>
      <c r="N5" s="4">
        <f>MAX(D5:H5)</f>
        <v>0</v>
      </c>
      <c r="O5" s="4">
        <f>MIN(D5:H5)</f>
        <v>0</v>
      </c>
      <c r="P5" s="30">
        <f>SUM(I5-N5-O5)</f>
        <v>0</v>
      </c>
      <c r="Q5" s="30">
        <f>AVERAGE(N5:O5)</f>
        <v>0</v>
      </c>
      <c r="R5" s="25">
        <f>L5-Q5</f>
        <v>0</v>
      </c>
    </row>
    <row r="6" spans="1:19" ht="36.9" customHeight="1" x14ac:dyDescent="0.3">
      <c r="A6" s="4">
        <v>3</v>
      </c>
      <c r="B6" s="32" t="s">
        <v>75</v>
      </c>
      <c r="C6" s="32" t="s">
        <v>60</v>
      </c>
      <c r="D6" s="4"/>
      <c r="E6" s="4"/>
      <c r="F6" s="4"/>
      <c r="G6" s="4"/>
      <c r="H6" s="4"/>
      <c r="I6" s="4">
        <f t="shared" ref="I6" si="1">SUM(D6:H6)</f>
        <v>0</v>
      </c>
      <c r="J6" s="4">
        <f t="shared" ref="J6" si="2">SUM(P6/3)</f>
        <v>0</v>
      </c>
      <c r="K6" s="4"/>
      <c r="L6" s="4">
        <f t="shared" ref="L6" si="3">SUM(J6:K6)</f>
        <v>0</v>
      </c>
      <c r="M6" s="4">
        <f t="shared" si="0"/>
        <v>1</v>
      </c>
      <c r="N6" s="4">
        <f t="shared" ref="N6" si="4">MAX(D6:H6)</f>
        <v>0</v>
      </c>
      <c r="O6" s="4">
        <f t="shared" ref="O6" si="5">MIN(D6:H6)</f>
        <v>0</v>
      </c>
      <c r="P6" s="30">
        <f t="shared" ref="P6" si="6">SUM(I6-N6-O6)</f>
        <v>0</v>
      </c>
      <c r="Q6" s="30">
        <f t="shared" ref="Q6" si="7">AVERAGE(N6:O6)</f>
        <v>0</v>
      </c>
      <c r="R6" s="25">
        <f t="shared" ref="R6" si="8">L6-Q6</f>
        <v>0</v>
      </c>
    </row>
    <row r="7" spans="1:19" ht="36.9" customHeight="1" x14ac:dyDescent="0.3">
      <c r="A7" s="4">
        <v>4</v>
      </c>
      <c r="B7" s="32" t="s">
        <v>76</v>
      </c>
      <c r="C7" s="32" t="s">
        <v>60</v>
      </c>
      <c r="D7" s="4"/>
      <c r="E7" s="4"/>
      <c r="F7" s="4"/>
      <c r="G7" s="4"/>
      <c r="H7" s="4"/>
      <c r="I7" s="4">
        <f t="shared" ref="I7:I11" si="9">SUM(D7:H7)</f>
        <v>0</v>
      </c>
      <c r="J7" s="4">
        <f t="shared" ref="J7:J11" si="10">SUM(P7/3)</f>
        <v>0</v>
      </c>
      <c r="K7" s="4"/>
      <c r="L7" s="4">
        <f t="shared" ref="L7:L11" si="11">SUM(J7:K7)</f>
        <v>0</v>
      </c>
      <c r="M7" s="4">
        <f t="shared" si="0"/>
        <v>1</v>
      </c>
      <c r="N7" s="4">
        <f t="shared" ref="N7:N11" si="12">MAX(D7:H7)</f>
        <v>0</v>
      </c>
      <c r="O7" s="4">
        <f t="shared" ref="O7:O11" si="13">MIN(D7:H7)</f>
        <v>0</v>
      </c>
      <c r="P7" s="30">
        <f t="shared" ref="P7:P11" si="14">SUM(I7-N7-O7)</f>
        <v>0</v>
      </c>
      <c r="Q7" s="30">
        <f t="shared" ref="Q7:Q11" si="15">AVERAGE(N7:O7)</f>
        <v>0</v>
      </c>
      <c r="R7" s="25">
        <f t="shared" ref="R7:R11" si="16">L7-Q7</f>
        <v>0</v>
      </c>
    </row>
    <row r="8" spans="1:19" ht="36.9" customHeight="1" x14ac:dyDescent="0.3">
      <c r="A8" s="4">
        <v>5</v>
      </c>
      <c r="B8" s="32" t="s">
        <v>77</v>
      </c>
      <c r="C8" s="32" t="s">
        <v>78</v>
      </c>
      <c r="D8" s="4"/>
      <c r="E8" s="4"/>
      <c r="F8" s="4"/>
      <c r="G8" s="4"/>
      <c r="H8" s="4"/>
      <c r="I8" s="4">
        <f t="shared" si="9"/>
        <v>0</v>
      </c>
      <c r="J8" s="4">
        <f t="shared" si="10"/>
        <v>0</v>
      </c>
      <c r="K8" s="4"/>
      <c r="L8" s="4">
        <f t="shared" si="11"/>
        <v>0</v>
      </c>
      <c r="M8" s="4">
        <f t="shared" si="0"/>
        <v>1</v>
      </c>
      <c r="N8" s="4">
        <f t="shared" si="12"/>
        <v>0</v>
      </c>
      <c r="O8" s="4">
        <f t="shared" si="13"/>
        <v>0</v>
      </c>
      <c r="P8" s="30">
        <f t="shared" si="14"/>
        <v>0</v>
      </c>
      <c r="Q8" s="30">
        <f t="shared" si="15"/>
        <v>0</v>
      </c>
      <c r="R8" s="25">
        <f t="shared" si="16"/>
        <v>0</v>
      </c>
    </row>
    <row r="9" spans="1:19" ht="36.9" customHeight="1" x14ac:dyDescent="0.3">
      <c r="A9" s="4">
        <v>6</v>
      </c>
      <c r="B9" s="32" t="s">
        <v>89</v>
      </c>
      <c r="C9" s="32" t="s">
        <v>90</v>
      </c>
      <c r="D9" s="4"/>
      <c r="E9" s="4"/>
      <c r="F9" s="4"/>
      <c r="G9" s="4"/>
      <c r="H9" s="4"/>
      <c r="I9" s="4">
        <f t="shared" si="9"/>
        <v>0</v>
      </c>
      <c r="J9" s="4">
        <f t="shared" si="10"/>
        <v>0</v>
      </c>
      <c r="K9" s="4"/>
      <c r="L9" s="4">
        <f t="shared" si="11"/>
        <v>0</v>
      </c>
      <c r="M9" s="4">
        <f t="shared" si="0"/>
        <v>1</v>
      </c>
      <c r="N9" s="4">
        <f t="shared" si="12"/>
        <v>0</v>
      </c>
      <c r="O9" s="4">
        <f t="shared" si="13"/>
        <v>0</v>
      </c>
      <c r="P9" s="30">
        <f t="shared" si="14"/>
        <v>0</v>
      </c>
      <c r="Q9" s="30">
        <f t="shared" si="15"/>
        <v>0</v>
      </c>
      <c r="R9" s="25">
        <f t="shared" si="16"/>
        <v>0</v>
      </c>
    </row>
    <row r="10" spans="1:19" ht="36.9" customHeight="1" x14ac:dyDescent="0.3">
      <c r="A10" s="4">
        <v>7</v>
      </c>
      <c r="B10" s="32" t="s">
        <v>87</v>
      </c>
      <c r="C10" s="32" t="s">
        <v>69</v>
      </c>
      <c r="D10" s="4"/>
      <c r="E10" s="4"/>
      <c r="F10" s="4"/>
      <c r="G10" s="4"/>
      <c r="H10" s="4"/>
      <c r="I10" s="4">
        <f t="shared" si="9"/>
        <v>0</v>
      </c>
      <c r="J10" s="4">
        <f t="shared" si="10"/>
        <v>0</v>
      </c>
      <c r="K10" s="4"/>
      <c r="L10" s="4">
        <f t="shared" si="11"/>
        <v>0</v>
      </c>
      <c r="M10" s="4">
        <f t="shared" si="0"/>
        <v>1</v>
      </c>
      <c r="N10" s="4">
        <f t="shared" si="12"/>
        <v>0</v>
      </c>
      <c r="O10" s="4">
        <f t="shared" si="13"/>
        <v>0</v>
      </c>
      <c r="P10" s="30">
        <f t="shared" si="14"/>
        <v>0</v>
      </c>
      <c r="Q10" s="30">
        <f t="shared" si="15"/>
        <v>0</v>
      </c>
      <c r="R10" s="25">
        <f t="shared" si="16"/>
        <v>0</v>
      </c>
    </row>
    <row r="11" spans="1:19" ht="36.9" customHeight="1" x14ac:dyDescent="0.3">
      <c r="A11" s="4">
        <v>8</v>
      </c>
      <c r="B11" s="31" t="s">
        <v>88</v>
      </c>
      <c r="C11" s="32" t="s">
        <v>65</v>
      </c>
      <c r="D11" s="4"/>
      <c r="E11" s="4"/>
      <c r="F11" s="4"/>
      <c r="G11" s="4"/>
      <c r="H11" s="4"/>
      <c r="I11" s="4">
        <f t="shared" si="9"/>
        <v>0</v>
      </c>
      <c r="J11" s="4">
        <f t="shared" si="10"/>
        <v>0</v>
      </c>
      <c r="K11" s="4"/>
      <c r="L11" s="4">
        <f t="shared" si="11"/>
        <v>0</v>
      </c>
      <c r="M11" s="4">
        <f t="shared" si="0"/>
        <v>1</v>
      </c>
      <c r="N11" s="4">
        <f t="shared" si="12"/>
        <v>0</v>
      </c>
      <c r="O11" s="4">
        <f t="shared" si="13"/>
        <v>0</v>
      </c>
      <c r="P11" s="30">
        <f t="shared" si="14"/>
        <v>0</v>
      </c>
      <c r="Q11" s="30">
        <f t="shared" si="15"/>
        <v>0</v>
      </c>
      <c r="R11" s="25">
        <f t="shared" si="16"/>
        <v>0</v>
      </c>
    </row>
    <row r="12" spans="1:19" ht="36.9" customHeight="1" x14ac:dyDescent="0.3">
      <c r="A12" s="4">
        <v>9</v>
      </c>
      <c r="B12" s="31" t="s">
        <v>86</v>
      </c>
      <c r="C12" s="32" t="s">
        <v>85</v>
      </c>
      <c r="D12" s="4"/>
      <c r="E12" s="4"/>
      <c r="F12" s="4"/>
      <c r="G12" s="4"/>
      <c r="H12" s="4"/>
      <c r="I12" s="4">
        <f>SUM(D12:H12)</f>
        <v>0</v>
      </c>
      <c r="J12" s="4">
        <f>SUM(P12/3)</f>
        <v>0</v>
      </c>
      <c r="K12" s="4"/>
      <c r="L12" s="4">
        <f>SUM(J12:K12)</f>
        <v>0</v>
      </c>
      <c r="M12" s="4">
        <f t="shared" si="0"/>
        <v>1</v>
      </c>
      <c r="N12" s="4">
        <f>MAX(D12:H12)</f>
        <v>0</v>
      </c>
      <c r="O12" s="4">
        <f>MIN(D12:H12)</f>
        <v>0</v>
      </c>
      <c r="P12" s="30">
        <f>SUM(I12-N12-O12)</f>
        <v>0</v>
      </c>
      <c r="Q12" s="30">
        <f>AVERAGE(N12:O12)</f>
        <v>0</v>
      </c>
      <c r="R12" s="25">
        <f>L12-Q12</f>
        <v>0</v>
      </c>
    </row>
    <row r="13" spans="1:19" ht="36.9" customHeight="1" x14ac:dyDescent="0.3">
      <c r="A13" s="4">
        <v>10</v>
      </c>
      <c r="B13" s="32" t="s">
        <v>74</v>
      </c>
      <c r="C13" s="32" t="s">
        <v>60</v>
      </c>
      <c r="D13" s="4"/>
      <c r="E13" s="4"/>
      <c r="F13" s="4"/>
      <c r="G13" s="4"/>
      <c r="H13" s="4"/>
      <c r="I13" s="4">
        <f t="shared" ref="I13:I15" si="17">SUM(D13:H13)</f>
        <v>0</v>
      </c>
      <c r="J13" s="4">
        <f t="shared" ref="J13:J15" si="18">SUM(P13/3)</f>
        <v>0</v>
      </c>
      <c r="K13" s="4"/>
      <c r="L13" s="4">
        <f t="shared" ref="L13:L15" si="19">SUM(J13:K13)</f>
        <v>0</v>
      </c>
      <c r="M13" s="4">
        <f t="shared" ref="M13:M15" si="20">RANK(L13,$L$4:$L$12)</f>
        <v>1</v>
      </c>
      <c r="N13" s="4">
        <f t="shared" ref="N13:N15" si="21">MAX(D13:H13)</f>
        <v>0</v>
      </c>
      <c r="O13" s="4">
        <f t="shared" ref="O13:O15" si="22">MIN(D13:H13)</f>
        <v>0</v>
      </c>
      <c r="P13" s="30">
        <f t="shared" ref="P13:P15" si="23">SUM(I13-N13-O13)</f>
        <v>0</v>
      </c>
      <c r="Q13" s="30">
        <f t="shared" ref="Q13:Q15" si="24">AVERAGE(N13:O13)</f>
        <v>0</v>
      </c>
      <c r="R13" s="25">
        <f t="shared" ref="R13:R15" si="25">L13-Q13</f>
        <v>0</v>
      </c>
    </row>
    <row r="14" spans="1:19" ht="36.9" customHeight="1" x14ac:dyDescent="0.3">
      <c r="A14" s="4">
        <v>11</v>
      </c>
      <c r="B14" s="32" t="s">
        <v>79</v>
      </c>
      <c r="C14" s="32" t="s">
        <v>67</v>
      </c>
      <c r="D14" s="4"/>
      <c r="E14" s="4"/>
      <c r="F14" s="4"/>
      <c r="G14" s="4"/>
      <c r="H14" s="4"/>
      <c r="I14" s="4">
        <f t="shared" si="17"/>
        <v>0</v>
      </c>
      <c r="J14" s="4">
        <f t="shared" si="18"/>
        <v>0</v>
      </c>
      <c r="K14" s="4"/>
      <c r="L14" s="4">
        <f t="shared" si="19"/>
        <v>0</v>
      </c>
      <c r="M14" s="4">
        <f t="shared" si="20"/>
        <v>1</v>
      </c>
      <c r="N14" s="4">
        <f t="shared" si="21"/>
        <v>0</v>
      </c>
      <c r="O14" s="4">
        <f t="shared" si="22"/>
        <v>0</v>
      </c>
      <c r="P14" s="30">
        <f t="shared" si="23"/>
        <v>0</v>
      </c>
      <c r="Q14" s="30">
        <f t="shared" si="24"/>
        <v>0</v>
      </c>
      <c r="R14" s="25">
        <f t="shared" si="25"/>
        <v>0</v>
      </c>
    </row>
    <row r="15" spans="1:19" ht="36.9" customHeight="1" x14ac:dyDescent="0.3">
      <c r="A15" s="4">
        <v>12</v>
      </c>
      <c r="B15" s="32" t="s">
        <v>80</v>
      </c>
      <c r="C15" s="32" t="s">
        <v>81</v>
      </c>
      <c r="D15" s="4"/>
      <c r="E15" s="4"/>
      <c r="F15" s="4"/>
      <c r="G15" s="4"/>
      <c r="H15" s="4"/>
      <c r="I15" s="4">
        <f t="shared" si="17"/>
        <v>0</v>
      </c>
      <c r="J15" s="4">
        <f t="shared" si="18"/>
        <v>0</v>
      </c>
      <c r="K15" s="4"/>
      <c r="L15" s="4">
        <f t="shared" si="19"/>
        <v>0</v>
      </c>
      <c r="M15" s="4">
        <f t="shared" si="20"/>
        <v>1</v>
      </c>
      <c r="N15" s="4">
        <f t="shared" si="21"/>
        <v>0</v>
      </c>
      <c r="O15" s="4">
        <f t="shared" si="22"/>
        <v>0</v>
      </c>
      <c r="P15" s="30">
        <f t="shared" si="23"/>
        <v>0</v>
      </c>
      <c r="Q15" s="30">
        <f t="shared" si="24"/>
        <v>0</v>
      </c>
      <c r="R15" s="25">
        <f t="shared" si="25"/>
        <v>0</v>
      </c>
    </row>
    <row r="16" spans="1:19" ht="36.9" customHeight="1" x14ac:dyDescent="0.3">
      <c r="A16" s="40" t="s">
        <v>91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</row>
    <row r="17" spans="1:18" ht="36.9" customHeight="1" x14ac:dyDescent="0.3">
      <c r="A17" s="13"/>
      <c r="B17" s="13"/>
      <c r="C17" s="37" t="s">
        <v>20</v>
      </c>
      <c r="D17" s="37"/>
      <c r="E17" s="37"/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8" ht="36.9" customHeight="1" x14ac:dyDescent="0.3">
      <c r="A18" s="38" t="s">
        <v>23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</row>
  </sheetData>
  <mergeCells count="6">
    <mergeCell ref="N2:P2"/>
    <mergeCell ref="Q2:R2"/>
    <mergeCell ref="A16:O16"/>
    <mergeCell ref="C17:E17"/>
    <mergeCell ref="A18:R18"/>
    <mergeCell ref="A1:M2"/>
  </mergeCells>
  <phoneticPr fontId="10" type="noConversion"/>
  <pageMargins left="0.25" right="0.25" top="0.75" bottom="0.75" header="0.3" footer="0.3"/>
  <pageSetup paperSize="9" scale="9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22"/>
  <sheetViews>
    <sheetView zoomScale="86" zoomScaleNormal="86" workbookViewId="0">
      <selection activeCell="B4" sqref="B4:C12"/>
    </sheetView>
  </sheetViews>
  <sheetFormatPr defaultColWidth="9" defaultRowHeight="16.2" x14ac:dyDescent="0.3"/>
  <cols>
    <col min="1" max="1" width="5.109375" style="12" customWidth="1"/>
    <col min="2" max="2" width="9.6640625" style="12" customWidth="1"/>
    <col min="3" max="3" width="12.44140625" style="12" customWidth="1"/>
    <col min="4" max="8" width="7" style="12" customWidth="1"/>
    <col min="9" max="9" width="7.44140625" style="12" customWidth="1"/>
    <col min="10" max="10" width="6.109375" style="12" customWidth="1"/>
    <col min="11" max="11" width="9.33203125" style="12" customWidth="1"/>
    <col min="12" max="12" width="7.44140625" style="12" customWidth="1"/>
    <col min="13" max="14" width="6.88671875" style="12" customWidth="1"/>
    <col min="15" max="15" width="7.21875" style="12" customWidth="1"/>
    <col min="16" max="16" width="8.88671875" style="3" customWidth="1"/>
    <col min="17" max="17" width="7.6640625" style="3" customWidth="1"/>
    <col min="18" max="18" width="12.5546875" style="12" customWidth="1"/>
    <col min="19" max="16384" width="9" style="12"/>
  </cols>
  <sheetData>
    <row r="1" spans="1:18" ht="27.6" customHeight="1" x14ac:dyDescent="0.3">
      <c r="A1" s="39" t="s">
        <v>314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8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11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8" ht="36.9" customHeight="1" x14ac:dyDescent="0.3">
      <c r="A4" s="4">
        <v>1</v>
      </c>
      <c r="B4" s="32" t="s">
        <v>97</v>
      </c>
      <c r="C4" s="32" t="s">
        <v>94</v>
      </c>
      <c r="D4" s="4"/>
      <c r="E4" s="4"/>
      <c r="F4" s="4"/>
      <c r="G4" s="4"/>
      <c r="H4" s="4"/>
      <c r="I4" s="4">
        <f t="shared" ref="I4" si="0">SUM(D4:H4)</f>
        <v>0</v>
      </c>
      <c r="J4" s="4">
        <f t="shared" ref="J4" si="1">SUM(P4/3)</f>
        <v>0</v>
      </c>
      <c r="K4" s="4"/>
      <c r="L4" s="4">
        <f t="shared" ref="L4" si="2">SUM(J4:K4)</f>
        <v>0</v>
      </c>
      <c r="M4" s="4">
        <f>RANK(L4,$L$4:$L$7)</f>
        <v>1</v>
      </c>
      <c r="N4" s="4">
        <f t="shared" ref="N4" si="3">MAX(D4:H4)</f>
        <v>0</v>
      </c>
      <c r="O4" s="4">
        <f t="shared" ref="O4" si="4">MIN(D4:H4)</f>
        <v>0</v>
      </c>
      <c r="P4" s="28">
        <f t="shared" ref="P4" si="5">SUM(I4-N4-O4)</f>
        <v>0</v>
      </c>
      <c r="Q4" s="28">
        <f t="shared" ref="Q4" si="6">AVERAGE(N4:O4)</f>
        <v>0</v>
      </c>
      <c r="R4" s="26">
        <f t="shared" ref="R4" si="7">L4-Q4</f>
        <v>0</v>
      </c>
    </row>
    <row r="5" spans="1:18" ht="36.9" customHeight="1" x14ac:dyDescent="0.3">
      <c r="A5" s="4">
        <v>2</v>
      </c>
      <c r="B5" s="32" t="s">
        <v>98</v>
      </c>
      <c r="C5" s="32" t="s">
        <v>60</v>
      </c>
      <c r="D5" s="4"/>
      <c r="E5" s="4"/>
      <c r="F5" s="4"/>
      <c r="G5" s="4"/>
      <c r="H5" s="4"/>
      <c r="I5" s="4">
        <f>SUM(D5:H5)</f>
        <v>0</v>
      </c>
      <c r="J5" s="4">
        <f>SUM(P5/3)</f>
        <v>0</v>
      </c>
      <c r="K5" s="4"/>
      <c r="L5" s="4">
        <f>SUM(J5:K5)</f>
        <v>0</v>
      </c>
      <c r="M5" s="4">
        <f>RANK(L5,$L$4:$L$7)</f>
        <v>1</v>
      </c>
      <c r="N5" s="4">
        <f>MAX(D5:H5)</f>
        <v>0</v>
      </c>
      <c r="O5" s="4">
        <f>MIN(D5:H5)</f>
        <v>0</v>
      </c>
      <c r="P5" s="28">
        <f>SUM(I5-N5-O5)</f>
        <v>0</v>
      </c>
      <c r="Q5" s="28">
        <f>AVERAGE(N5:O5)</f>
        <v>0</v>
      </c>
      <c r="R5" s="26">
        <f>L5-Q5</f>
        <v>0</v>
      </c>
    </row>
    <row r="6" spans="1:18" ht="36.9" customHeight="1" x14ac:dyDescent="0.3">
      <c r="A6" s="4">
        <v>3</v>
      </c>
      <c r="B6" s="32" t="s">
        <v>99</v>
      </c>
      <c r="C6" s="32" t="s">
        <v>65</v>
      </c>
      <c r="D6" s="19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RANK(L6,$L$4:$L$7)</f>
        <v>1</v>
      </c>
      <c r="N6" s="4">
        <f>MAX(D6:H6)</f>
        <v>0</v>
      </c>
      <c r="O6" s="4">
        <f>MIN(D6:H6)</f>
        <v>0</v>
      </c>
      <c r="P6" s="28">
        <f>SUM(I6-N6-O6)</f>
        <v>0</v>
      </c>
      <c r="Q6" s="28">
        <f>AVERAGE(N6:O6)</f>
        <v>0</v>
      </c>
      <c r="R6" s="26">
        <f>L6-Q6</f>
        <v>0</v>
      </c>
    </row>
    <row r="7" spans="1:18" ht="36.9" customHeight="1" x14ac:dyDescent="0.3">
      <c r="A7" s="4">
        <v>4</v>
      </c>
      <c r="B7" s="32" t="s">
        <v>93</v>
      </c>
      <c r="C7" s="32" t="s">
        <v>67</v>
      </c>
      <c r="D7" s="4"/>
      <c r="E7" s="4"/>
      <c r="F7" s="4"/>
      <c r="G7" s="4"/>
      <c r="H7" s="4"/>
      <c r="I7" s="4">
        <f>SUM(D7:H7)</f>
        <v>0</v>
      </c>
      <c r="J7" s="4">
        <f>SUM(P7/3)</f>
        <v>0</v>
      </c>
      <c r="K7" s="4"/>
      <c r="L7" s="4">
        <f>SUM(J7:K7)</f>
        <v>0</v>
      </c>
      <c r="M7" s="4">
        <f>RANK(L7,$L$4:$L$7)</f>
        <v>1</v>
      </c>
      <c r="N7" s="4">
        <f>MAX(D7:H7)</f>
        <v>0</v>
      </c>
      <c r="O7" s="4">
        <f>MIN(D7:H7)</f>
        <v>0</v>
      </c>
      <c r="P7" s="28">
        <f>SUM(I7-N7-O7)</f>
        <v>0</v>
      </c>
      <c r="Q7" s="28">
        <f>AVERAGE(N7:O7)</f>
        <v>0</v>
      </c>
      <c r="R7" s="26">
        <f>L7-Q7</f>
        <v>0</v>
      </c>
    </row>
    <row r="8" spans="1:18" ht="36.9" customHeight="1" x14ac:dyDescent="0.3">
      <c r="A8" s="4">
        <v>5</v>
      </c>
      <c r="B8" s="32" t="s">
        <v>95</v>
      </c>
      <c r="C8" s="32" t="s">
        <v>67</v>
      </c>
      <c r="D8" s="4"/>
      <c r="E8" s="4"/>
      <c r="F8" s="4"/>
      <c r="G8" s="4"/>
      <c r="H8" s="4"/>
      <c r="I8" s="4">
        <f t="shared" ref="I8:I10" si="8">SUM(D8:H8)</f>
        <v>0</v>
      </c>
      <c r="J8" s="4">
        <f t="shared" ref="J8:J10" si="9">SUM(P8/3)</f>
        <v>0</v>
      </c>
      <c r="K8" s="4"/>
      <c r="L8" s="4">
        <f t="shared" ref="L8:L10" si="10">SUM(J8:K8)</f>
        <v>0</v>
      </c>
      <c r="M8" s="4">
        <f t="shared" ref="M8:M12" si="11">RANK(L8,$L$4:$L$7)</f>
        <v>1</v>
      </c>
      <c r="N8" s="4">
        <f t="shared" ref="N8:N10" si="12">MAX(D8:H8)</f>
        <v>0</v>
      </c>
      <c r="O8" s="4">
        <f t="shared" ref="O8:O10" si="13">MIN(D8:H8)</f>
        <v>0</v>
      </c>
      <c r="P8" s="28">
        <f t="shared" ref="P8:P10" si="14">SUM(I8-N8-O8)</f>
        <v>0</v>
      </c>
      <c r="Q8" s="28">
        <f t="shared" ref="Q8:Q10" si="15">AVERAGE(N8:O8)</f>
        <v>0</v>
      </c>
      <c r="R8" s="26">
        <f t="shared" ref="R8:R10" si="16">L8-Q8</f>
        <v>0</v>
      </c>
    </row>
    <row r="9" spans="1:18" ht="36.9" customHeight="1" x14ac:dyDescent="0.3">
      <c r="A9" s="4">
        <v>6</v>
      </c>
      <c r="B9" s="32" t="s">
        <v>100</v>
      </c>
      <c r="C9" s="32" t="s">
        <v>65</v>
      </c>
      <c r="D9" s="4"/>
      <c r="E9" s="4"/>
      <c r="F9" s="4"/>
      <c r="G9" s="4"/>
      <c r="H9" s="4"/>
      <c r="I9" s="4">
        <f t="shared" si="8"/>
        <v>0</v>
      </c>
      <c r="J9" s="4">
        <f t="shared" si="9"/>
        <v>0</v>
      </c>
      <c r="K9" s="4"/>
      <c r="L9" s="4">
        <f t="shared" si="10"/>
        <v>0</v>
      </c>
      <c r="M9" s="4">
        <f t="shared" si="11"/>
        <v>1</v>
      </c>
      <c r="N9" s="4">
        <f t="shared" si="12"/>
        <v>0</v>
      </c>
      <c r="O9" s="4">
        <f t="shared" si="13"/>
        <v>0</v>
      </c>
      <c r="P9" s="28">
        <f t="shared" si="14"/>
        <v>0</v>
      </c>
      <c r="Q9" s="28">
        <f t="shared" si="15"/>
        <v>0</v>
      </c>
      <c r="R9" s="26">
        <f t="shared" si="16"/>
        <v>0</v>
      </c>
    </row>
    <row r="10" spans="1:18" ht="36.9" customHeight="1" x14ac:dyDescent="0.3">
      <c r="A10" s="4">
        <v>7</v>
      </c>
      <c r="B10" s="32" t="s">
        <v>101</v>
      </c>
      <c r="C10" s="32" t="s">
        <v>65</v>
      </c>
      <c r="D10" s="4"/>
      <c r="E10" s="4"/>
      <c r="F10" s="4"/>
      <c r="G10" s="4"/>
      <c r="H10" s="4"/>
      <c r="I10" s="4">
        <f t="shared" si="8"/>
        <v>0</v>
      </c>
      <c r="J10" s="4">
        <f t="shared" si="9"/>
        <v>0</v>
      </c>
      <c r="K10" s="4"/>
      <c r="L10" s="4">
        <f t="shared" si="10"/>
        <v>0</v>
      </c>
      <c r="M10" s="4">
        <f t="shared" si="11"/>
        <v>1</v>
      </c>
      <c r="N10" s="4">
        <f t="shared" si="12"/>
        <v>0</v>
      </c>
      <c r="O10" s="4">
        <f t="shared" si="13"/>
        <v>0</v>
      </c>
      <c r="P10" s="28">
        <f t="shared" si="14"/>
        <v>0</v>
      </c>
      <c r="Q10" s="28">
        <f t="shared" si="15"/>
        <v>0</v>
      </c>
      <c r="R10" s="26">
        <f t="shared" si="16"/>
        <v>0</v>
      </c>
    </row>
    <row r="11" spans="1:18" ht="36.9" customHeight="1" x14ac:dyDescent="0.3">
      <c r="A11" s="4">
        <v>8</v>
      </c>
      <c r="B11" s="32" t="s">
        <v>92</v>
      </c>
      <c r="C11" s="32" t="s">
        <v>67</v>
      </c>
      <c r="D11" s="4"/>
      <c r="E11" s="4"/>
      <c r="F11" s="4"/>
      <c r="G11" s="4"/>
      <c r="H11" s="4"/>
      <c r="I11" s="4">
        <f>SUM(D11:H11)</f>
        <v>0</v>
      </c>
      <c r="J11" s="4">
        <f>SUM(P11/3)</f>
        <v>0</v>
      </c>
      <c r="K11" s="4"/>
      <c r="L11" s="4">
        <f>SUM(J11:K11)</f>
        <v>0</v>
      </c>
      <c r="M11" s="4">
        <f>RANK(L11,$L$4:$L$7)</f>
        <v>1</v>
      </c>
      <c r="N11" s="4">
        <f>MAX(D11:H11)</f>
        <v>0</v>
      </c>
      <c r="O11" s="4">
        <f>MIN(D11:H11)</f>
        <v>0</v>
      </c>
      <c r="P11" s="28">
        <f>SUM(I11-N11-O11)</f>
        <v>0</v>
      </c>
      <c r="Q11" s="28">
        <f>AVERAGE(N11:O11)</f>
        <v>0</v>
      </c>
      <c r="R11" s="26">
        <f>L11-Q11</f>
        <v>0</v>
      </c>
    </row>
    <row r="12" spans="1:18" ht="36.9" customHeight="1" x14ac:dyDescent="0.3">
      <c r="A12" s="4">
        <v>9</v>
      </c>
      <c r="B12" s="32" t="s">
        <v>96</v>
      </c>
      <c r="C12" s="32" t="s">
        <v>94</v>
      </c>
      <c r="D12" s="4"/>
      <c r="E12" s="4"/>
      <c r="F12" s="4"/>
      <c r="G12" s="4"/>
      <c r="H12" s="4"/>
      <c r="I12" s="4">
        <f t="shared" ref="I12" si="17">SUM(D12:H12)</f>
        <v>0</v>
      </c>
      <c r="J12" s="4">
        <f t="shared" ref="J12" si="18">SUM(P12/3)</f>
        <v>0</v>
      </c>
      <c r="K12" s="4"/>
      <c r="L12" s="4">
        <f t="shared" ref="L12" si="19">SUM(J12:K12)</f>
        <v>0</v>
      </c>
      <c r="M12" s="4">
        <f t="shared" si="11"/>
        <v>1</v>
      </c>
      <c r="N12" s="4">
        <f t="shared" ref="N12" si="20">MAX(D12:H12)</f>
        <v>0</v>
      </c>
      <c r="O12" s="4">
        <f t="shared" ref="O12" si="21">MIN(D12:H12)</f>
        <v>0</v>
      </c>
      <c r="P12" s="28">
        <f t="shared" ref="P12" si="22">SUM(I12-N12-O12)</f>
        <v>0</v>
      </c>
      <c r="Q12" s="28">
        <f t="shared" ref="Q12" si="23">AVERAGE(N12:O12)</f>
        <v>0</v>
      </c>
      <c r="R12" s="26">
        <f t="shared" ref="R12" si="24">L12-Q12</f>
        <v>0</v>
      </c>
    </row>
    <row r="13" spans="1:18" ht="36.9" customHeight="1" x14ac:dyDescent="0.3">
      <c r="A13" s="40" t="s">
        <v>58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R13" s="14"/>
    </row>
    <row r="14" spans="1:18" ht="36.9" customHeight="1" x14ac:dyDescent="0.3">
      <c r="C14" s="37" t="s">
        <v>20</v>
      </c>
      <c r="D14" s="37"/>
      <c r="E14" s="37"/>
      <c r="F14" s="15"/>
      <c r="G14" s="8"/>
      <c r="H14" s="8"/>
      <c r="I14" s="8"/>
      <c r="J14" s="8"/>
      <c r="K14" s="8"/>
      <c r="L14" s="8"/>
      <c r="M14" s="8"/>
      <c r="N14" s="8"/>
      <c r="O14" s="8"/>
      <c r="R14" s="14"/>
    </row>
    <row r="15" spans="1:18" ht="36.9" customHeight="1" x14ac:dyDescent="0.3">
      <c r="A15" s="38" t="s">
        <v>21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</row>
    <row r="16" spans="1:18" ht="36.75" customHeight="1" x14ac:dyDescent="0.3">
      <c r="G16" s="15"/>
      <c r="H16" s="15"/>
      <c r="I16" s="15"/>
      <c r="J16" s="15"/>
      <c r="K16" s="15"/>
      <c r="L16" s="15"/>
      <c r="M16" s="15"/>
      <c r="N16" s="15"/>
      <c r="O16" s="15"/>
    </row>
    <row r="17" ht="36.75" customHeight="1" x14ac:dyDescent="0.3"/>
    <row r="18" ht="36.75" customHeight="1" x14ac:dyDescent="0.3"/>
    <row r="19" ht="36.75" customHeight="1" x14ac:dyDescent="0.3"/>
    <row r="20" ht="32.25" customHeight="1" x14ac:dyDescent="0.3"/>
    <row r="22" ht="33.75" customHeight="1" x14ac:dyDescent="0.3"/>
  </sheetData>
  <sortState xmlns:xlrd2="http://schemas.microsoft.com/office/spreadsheetml/2017/richdata2" ref="A4:C13">
    <sortCondition ref="A4:A13"/>
  </sortState>
  <mergeCells count="6">
    <mergeCell ref="N2:P2"/>
    <mergeCell ref="Q2:R2"/>
    <mergeCell ref="A13:O13"/>
    <mergeCell ref="C14:E14"/>
    <mergeCell ref="A15:R15"/>
    <mergeCell ref="A1:M2"/>
  </mergeCells>
  <phoneticPr fontId="10" type="noConversion"/>
  <pageMargins left="0.45" right="0.26874999999999999" top="0.57916666666666705" bottom="0.53888888888888897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11"/>
  <sheetViews>
    <sheetView zoomScale="89" zoomScaleNormal="89" workbookViewId="0">
      <selection activeCell="B4" sqref="B4:C6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44140625" style="1" customWidth="1"/>
    <col min="11" max="11" width="9.21875" style="1" customWidth="1"/>
    <col min="12" max="12" width="7.44140625" style="1" customWidth="1"/>
    <col min="13" max="14" width="6.88671875" style="1" customWidth="1"/>
    <col min="15" max="15" width="7.33203125" style="1" customWidth="1"/>
    <col min="16" max="16" width="8.5546875" style="2" customWidth="1"/>
    <col min="17" max="17" width="7.6640625" style="2" customWidth="1"/>
    <col min="18" max="18" width="12.33203125" style="1" customWidth="1"/>
    <col min="19" max="16384" width="9" style="1"/>
  </cols>
  <sheetData>
    <row r="1" spans="1:20" ht="27.6" customHeight="1" x14ac:dyDescent="0.3">
      <c r="A1" s="39" t="s">
        <v>315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20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20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11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20" ht="36.9" customHeight="1" x14ac:dyDescent="0.3">
      <c r="A4" s="4">
        <v>1</v>
      </c>
      <c r="B4" s="32" t="s">
        <v>102</v>
      </c>
      <c r="C4" s="32" t="s">
        <v>67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RANK(L4,$L$4:$L$6)</f>
        <v>1</v>
      </c>
      <c r="N4" s="4">
        <f>MAX(D4:H4)</f>
        <v>0</v>
      </c>
      <c r="O4" s="4">
        <f>MIN(D4:H4)</f>
        <v>0</v>
      </c>
      <c r="P4" s="20">
        <f>SUM(I4-N4-O4)</f>
        <v>0</v>
      </c>
      <c r="Q4" s="20">
        <f>AVERAGE(N4:O4)</f>
        <v>0</v>
      </c>
      <c r="R4" s="25">
        <f>L4-Q4</f>
        <v>0</v>
      </c>
      <c r="S4" s="10"/>
      <c r="T4" s="10"/>
    </row>
    <row r="5" spans="1:20" ht="36.9" customHeight="1" x14ac:dyDescent="0.3">
      <c r="A5" s="4">
        <v>2</v>
      </c>
      <c r="B5" s="32" t="s">
        <v>103</v>
      </c>
      <c r="C5" s="32" t="s">
        <v>84</v>
      </c>
      <c r="D5" s="4"/>
      <c r="E5" s="4"/>
      <c r="F5" s="4"/>
      <c r="G5" s="4"/>
      <c r="H5" s="4"/>
      <c r="I5" s="4">
        <f t="shared" ref="I5:I6" si="0">SUM(D5:H5)</f>
        <v>0</v>
      </c>
      <c r="J5" s="4">
        <f t="shared" ref="J5:J6" si="1">SUM(P5/3)</f>
        <v>0</v>
      </c>
      <c r="K5" s="4"/>
      <c r="L5" s="4">
        <f t="shared" ref="L5:L6" si="2">SUM(J5:K5)</f>
        <v>0</v>
      </c>
      <c r="M5" s="4">
        <f t="shared" ref="M5:M6" si="3">RANK(L5,$L$4:$L$6)</f>
        <v>1</v>
      </c>
      <c r="N5" s="4">
        <f t="shared" ref="N5:N6" si="4">MAX(D5:H5)</f>
        <v>0</v>
      </c>
      <c r="O5" s="4">
        <f t="shared" ref="O5:O6" si="5">MIN(D5:H5)</f>
        <v>0</v>
      </c>
      <c r="P5" s="20">
        <f t="shared" ref="P5:P6" si="6">SUM(I5-N5-O5)</f>
        <v>0</v>
      </c>
      <c r="Q5" s="20">
        <f t="shared" ref="Q5:Q6" si="7">AVERAGE(N5:O5)</f>
        <v>0</v>
      </c>
      <c r="R5" s="25">
        <f t="shared" ref="R5:R6" si="8">L5-Q5</f>
        <v>0</v>
      </c>
      <c r="S5" s="10"/>
      <c r="T5" s="10"/>
    </row>
    <row r="6" spans="1:20" ht="36.9" customHeight="1" x14ac:dyDescent="0.3">
      <c r="A6" s="4">
        <v>3</v>
      </c>
      <c r="B6" s="32" t="s">
        <v>104</v>
      </c>
      <c r="C6" s="32" t="s">
        <v>60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20">
        <f t="shared" si="6"/>
        <v>0</v>
      </c>
      <c r="Q6" s="20">
        <f t="shared" si="7"/>
        <v>0</v>
      </c>
      <c r="R6" s="25">
        <f t="shared" si="8"/>
        <v>0</v>
      </c>
      <c r="S6" s="10"/>
      <c r="T6" s="10"/>
    </row>
    <row r="7" spans="1:20" ht="36.9" customHeight="1" x14ac:dyDescent="0.3">
      <c r="A7" s="40" t="s">
        <v>105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2"/>
      <c r="O7" s="42"/>
      <c r="P7" s="3"/>
      <c r="Q7" s="3"/>
      <c r="R7" s="14"/>
    </row>
    <row r="8" spans="1:20" ht="36.9" customHeight="1" x14ac:dyDescent="0.3">
      <c r="A8" s="13"/>
      <c r="B8" s="13"/>
      <c r="C8" s="37" t="s">
        <v>20</v>
      </c>
      <c r="D8" s="37"/>
      <c r="E8" s="37"/>
      <c r="F8" s="13"/>
      <c r="G8" s="13"/>
      <c r="H8" s="13"/>
      <c r="I8" s="13"/>
      <c r="J8" s="13"/>
      <c r="K8" s="13"/>
      <c r="L8" s="13"/>
      <c r="M8" s="13"/>
      <c r="N8" s="13"/>
      <c r="O8" s="13"/>
      <c r="P8" s="3"/>
      <c r="Q8" s="3"/>
      <c r="R8" s="14"/>
    </row>
    <row r="9" spans="1:20" ht="36.9" customHeight="1" x14ac:dyDescent="0.3">
      <c r="A9" s="38" t="s">
        <v>21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</row>
    <row r="10" spans="1:20" ht="33" customHeight="1" x14ac:dyDescent="0.3"/>
    <row r="11" spans="1:20" ht="33" customHeight="1" x14ac:dyDescent="0.3"/>
  </sheetData>
  <sortState xmlns:xlrd2="http://schemas.microsoft.com/office/spreadsheetml/2017/richdata2" ref="A4:C13">
    <sortCondition ref="A4:A13"/>
  </sortState>
  <mergeCells count="6">
    <mergeCell ref="N2:P2"/>
    <mergeCell ref="Q2:R2"/>
    <mergeCell ref="A7:O7"/>
    <mergeCell ref="C8:E8"/>
    <mergeCell ref="A9:R9"/>
    <mergeCell ref="A1:M2"/>
  </mergeCells>
  <phoneticPr fontId="10" type="noConversion"/>
  <pageMargins left="0.45" right="0.26874999999999999" top="0.57916666666666705" bottom="0.53888888888888897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S21"/>
  <sheetViews>
    <sheetView zoomScale="92" zoomScaleNormal="92" workbookViewId="0">
      <selection activeCell="B4" sqref="B4:C15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" style="1" customWidth="1"/>
    <col min="11" max="11" width="9.21875" style="1" customWidth="1"/>
    <col min="12" max="12" width="7.44140625" style="1" customWidth="1"/>
    <col min="13" max="13" width="6.88671875" style="1" customWidth="1"/>
    <col min="14" max="14" width="7.88671875" style="1" customWidth="1"/>
    <col min="15" max="15" width="7.77734375" style="1" customWidth="1"/>
    <col min="16" max="16" width="9.6640625" style="2" customWidth="1"/>
    <col min="17" max="17" width="8.88671875" style="2" customWidth="1"/>
    <col min="18" max="18" width="11.6640625" style="1" customWidth="1"/>
    <col min="19" max="16384" width="9" style="1"/>
  </cols>
  <sheetData>
    <row r="1" spans="1:19" ht="27.6" customHeight="1" x14ac:dyDescent="0.3">
      <c r="A1" s="43" t="s">
        <v>316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9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9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11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9" ht="36.9" customHeight="1" x14ac:dyDescent="0.3">
      <c r="A4" s="4">
        <v>1</v>
      </c>
      <c r="B4" s="32" t="s">
        <v>111</v>
      </c>
      <c r="C4" s="32" t="s">
        <v>49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RANK(L4,$L$4:$L$15)</f>
        <v>1</v>
      </c>
      <c r="N4" s="4">
        <f t="shared" ref="N4" si="0">MAX(D4:H4)</f>
        <v>0</v>
      </c>
      <c r="O4" s="4">
        <f t="shared" ref="O4" si="1">MIN(D4:H4)</f>
        <v>0</v>
      </c>
      <c r="P4" s="28">
        <f t="shared" ref="P4" si="2">SUM(I4-N4-O4)</f>
        <v>0</v>
      </c>
      <c r="Q4" s="28">
        <f>AVERAGE(N4:O4)</f>
        <v>0</v>
      </c>
      <c r="R4" s="25">
        <f>L4-Q4</f>
        <v>0</v>
      </c>
    </row>
    <row r="5" spans="1:19" ht="36.9" customHeight="1" x14ac:dyDescent="0.3">
      <c r="A5" s="4">
        <v>2</v>
      </c>
      <c r="B5" s="32" t="s">
        <v>112</v>
      </c>
      <c r="C5" s="32" t="s">
        <v>113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RANK(L5,$L$4:$L$15)</f>
        <v>1</v>
      </c>
      <c r="N5" s="4">
        <f t="shared" ref="N5:N10" si="6">MAX(D5:H5)</f>
        <v>0</v>
      </c>
      <c r="O5" s="4">
        <f t="shared" ref="O5:O10" si="7">MIN(D5:H5)</f>
        <v>0</v>
      </c>
      <c r="P5" s="28">
        <f t="shared" ref="P5:P10" si="8">SUM(I5-N5-O5)</f>
        <v>0</v>
      </c>
      <c r="Q5" s="28">
        <f t="shared" ref="Q5" si="9">AVERAGE(N5:O5)</f>
        <v>0</v>
      </c>
      <c r="R5" s="26">
        <f t="shared" ref="R5" si="10">L5-Q5</f>
        <v>0</v>
      </c>
    </row>
    <row r="6" spans="1:19" ht="36.9" customHeight="1" x14ac:dyDescent="0.3">
      <c r="A6" s="4">
        <v>3</v>
      </c>
      <c r="B6" s="32" t="s">
        <v>114</v>
      </c>
      <c r="C6" s="32" t="s">
        <v>51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RANK(L6,$L$4:$L$15)</f>
        <v>1</v>
      </c>
      <c r="N6" s="4">
        <f t="shared" si="6"/>
        <v>0</v>
      </c>
      <c r="O6" s="4">
        <f t="shared" si="7"/>
        <v>0</v>
      </c>
      <c r="P6" s="28">
        <f t="shared" si="8"/>
        <v>0</v>
      </c>
      <c r="Q6" s="28">
        <f>AVERAGE(N6:O6)</f>
        <v>0</v>
      </c>
      <c r="R6" s="25">
        <f>L6-Q6</f>
        <v>0</v>
      </c>
    </row>
    <row r="7" spans="1:19" ht="36.9" customHeight="1" x14ac:dyDescent="0.3">
      <c r="A7" s="4">
        <v>4</v>
      </c>
      <c r="B7" s="32" t="s">
        <v>120</v>
      </c>
      <c r="C7" s="32" t="s">
        <v>119</v>
      </c>
      <c r="D7" s="4"/>
      <c r="E7" s="4"/>
      <c r="F7" s="4"/>
      <c r="G7" s="4"/>
      <c r="H7" s="4"/>
      <c r="I7" s="4">
        <f t="shared" ref="I7" si="11">SUM(D7:H7)</f>
        <v>0</v>
      </c>
      <c r="J7" s="4">
        <f t="shared" ref="J7" si="12">SUM(P7/3)</f>
        <v>0</v>
      </c>
      <c r="K7" s="4"/>
      <c r="L7" s="4">
        <f t="shared" ref="L7" si="13">SUM(J7:K7)</f>
        <v>0</v>
      </c>
      <c r="M7" s="4">
        <f t="shared" ref="M7" si="14">RANK(L7,$L$4:$L$15)</f>
        <v>1</v>
      </c>
      <c r="N7" s="4">
        <f t="shared" si="6"/>
        <v>0</v>
      </c>
      <c r="O7" s="4">
        <f t="shared" si="7"/>
        <v>0</v>
      </c>
      <c r="P7" s="28">
        <f t="shared" si="8"/>
        <v>0</v>
      </c>
      <c r="Q7" s="28">
        <f t="shared" ref="Q7" si="15">AVERAGE(N7:O7)</f>
        <v>0</v>
      </c>
      <c r="R7" s="26">
        <f t="shared" ref="R7" si="16">L7-Q7</f>
        <v>0</v>
      </c>
    </row>
    <row r="8" spans="1:19" ht="36.9" customHeight="1" x14ac:dyDescent="0.3">
      <c r="A8" s="4">
        <v>5</v>
      </c>
      <c r="B8" s="32" t="s">
        <v>121</v>
      </c>
      <c r="C8" s="32" t="s">
        <v>122</v>
      </c>
      <c r="D8" s="4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>RANK(L8,$L$4:$L$15)</f>
        <v>1</v>
      </c>
      <c r="N8" s="4">
        <f t="shared" si="6"/>
        <v>0</v>
      </c>
      <c r="O8" s="4">
        <f t="shared" si="7"/>
        <v>0</v>
      </c>
      <c r="P8" s="28">
        <f t="shared" si="8"/>
        <v>0</v>
      </c>
      <c r="Q8" s="28">
        <f>AVERAGE(N8:O8)</f>
        <v>0</v>
      </c>
      <c r="R8" s="25">
        <f>L8-Q8</f>
        <v>0</v>
      </c>
    </row>
    <row r="9" spans="1:19" ht="36.9" customHeight="1" x14ac:dyDescent="0.3">
      <c r="A9" s="4">
        <v>6</v>
      </c>
      <c r="B9" s="31" t="s">
        <v>109</v>
      </c>
      <c r="C9" s="32" t="s">
        <v>108</v>
      </c>
      <c r="D9" s="4"/>
      <c r="E9" s="4"/>
      <c r="F9" s="4"/>
      <c r="G9" s="4"/>
      <c r="H9" s="4"/>
      <c r="I9" s="4">
        <f>SUM(D9:H9)</f>
        <v>0</v>
      </c>
      <c r="J9" s="4">
        <f>SUM(P9/3)</f>
        <v>0</v>
      </c>
      <c r="K9" s="4"/>
      <c r="L9" s="4">
        <f>SUM(J9:K9)</f>
        <v>0</v>
      </c>
      <c r="M9" s="4">
        <f>RANK(L9,$L$4:$L$15)</f>
        <v>1</v>
      </c>
      <c r="N9" s="4">
        <f t="shared" si="6"/>
        <v>0</v>
      </c>
      <c r="O9" s="4">
        <f t="shared" si="7"/>
        <v>0</v>
      </c>
      <c r="P9" s="28">
        <f t="shared" si="8"/>
        <v>0</v>
      </c>
      <c r="Q9" s="28">
        <f>AVERAGE(N9:O9)</f>
        <v>0</v>
      </c>
      <c r="R9" s="25">
        <f>L9-Q9</f>
        <v>0</v>
      </c>
    </row>
    <row r="10" spans="1:19" ht="36.9" customHeight="1" x14ac:dyDescent="0.3">
      <c r="A10" s="4">
        <v>7</v>
      </c>
      <c r="B10" s="31" t="s">
        <v>110</v>
      </c>
      <c r="C10" s="32" t="s">
        <v>49</v>
      </c>
      <c r="D10" s="4"/>
      <c r="E10" s="4"/>
      <c r="F10" s="4"/>
      <c r="G10" s="4"/>
      <c r="H10" s="4"/>
      <c r="I10" s="4">
        <f>SUM(D10:H10)</f>
        <v>0</v>
      </c>
      <c r="J10" s="4">
        <f>SUM(P10/3)</f>
        <v>0</v>
      </c>
      <c r="K10" s="4"/>
      <c r="L10" s="4">
        <f>SUM(J10:K10)</f>
        <v>0</v>
      </c>
      <c r="M10" s="4">
        <f>RANK(L10,$L$4:$L$15)</f>
        <v>1</v>
      </c>
      <c r="N10" s="4">
        <f t="shared" si="6"/>
        <v>0</v>
      </c>
      <c r="O10" s="4">
        <f t="shared" si="7"/>
        <v>0</v>
      </c>
      <c r="P10" s="28">
        <f t="shared" si="8"/>
        <v>0</v>
      </c>
      <c r="Q10" s="28">
        <f>AVERAGE(N10:O10)</f>
        <v>0</v>
      </c>
      <c r="R10" s="25">
        <f>L10-Q10</f>
        <v>0</v>
      </c>
      <c r="S10" s="18"/>
    </row>
    <row r="11" spans="1:19" ht="36.9" customHeight="1" x14ac:dyDescent="0.3">
      <c r="A11" s="4">
        <v>8</v>
      </c>
      <c r="B11" s="32" t="s">
        <v>116</v>
      </c>
      <c r="C11" s="32" t="s">
        <v>117</v>
      </c>
      <c r="D11" s="4"/>
      <c r="E11" s="4"/>
      <c r="F11" s="4"/>
      <c r="G11" s="4"/>
      <c r="H11" s="4"/>
      <c r="I11" s="4">
        <f t="shared" ref="I11:I15" si="17">SUM(D11:H11)</f>
        <v>0</v>
      </c>
      <c r="J11" s="4">
        <f t="shared" ref="J11:J15" si="18">SUM(P11/3)</f>
        <v>0</v>
      </c>
      <c r="K11" s="4"/>
      <c r="L11" s="4">
        <f t="shared" ref="L11:L15" si="19">SUM(J11:K11)</f>
        <v>0</v>
      </c>
      <c r="M11" s="4">
        <f t="shared" ref="M11:M15" si="20">RANK(L11,$L$4:$L$15)</f>
        <v>1</v>
      </c>
      <c r="N11" s="4">
        <f t="shared" ref="N11:N15" si="21">MAX(D11:H11)</f>
        <v>0</v>
      </c>
      <c r="O11" s="4">
        <f t="shared" ref="O11:O15" si="22">MIN(D11:H11)</f>
        <v>0</v>
      </c>
      <c r="P11" s="28">
        <f t="shared" ref="P11:P15" si="23">SUM(I11-N11-O11)</f>
        <v>0</v>
      </c>
      <c r="Q11" s="28">
        <f t="shared" ref="Q11:Q15" si="24">AVERAGE(N11:O11)</f>
        <v>0</v>
      </c>
      <c r="R11" s="25">
        <f t="shared" ref="R11:R15" si="25">L11-Q11</f>
        <v>0</v>
      </c>
      <c r="S11" s="18"/>
    </row>
    <row r="12" spans="1:19" ht="36.9" customHeight="1" x14ac:dyDescent="0.3">
      <c r="A12" s="4">
        <v>9</v>
      </c>
      <c r="B12" s="32" t="s">
        <v>118</v>
      </c>
      <c r="C12" s="32" t="s">
        <v>119</v>
      </c>
      <c r="D12" s="4"/>
      <c r="E12" s="4"/>
      <c r="F12" s="4"/>
      <c r="G12" s="4"/>
      <c r="H12" s="4"/>
      <c r="I12" s="4">
        <f t="shared" si="17"/>
        <v>0</v>
      </c>
      <c r="J12" s="4">
        <f t="shared" si="18"/>
        <v>0</v>
      </c>
      <c r="K12" s="4"/>
      <c r="L12" s="4">
        <f t="shared" si="19"/>
        <v>0</v>
      </c>
      <c r="M12" s="4">
        <f t="shared" si="20"/>
        <v>1</v>
      </c>
      <c r="N12" s="4">
        <f t="shared" si="21"/>
        <v>0</v>
      </c>
      <c r="O12" s="4">
        <f t="shared" si="22"/>
        <v>0</v>
      </c>
      <c r="P12" s="28">
        <f t="shared" si="23"/>
        <v>0</v>
      </c>
      <c r="Q12" s="28">
        <f t="shared" si="24"/>
        <v>0</v>
      </c>
      <c r="R12" s="25">
        <f t="shared" si="25"/>
        <v>0</v>
      </c>
      <c r="S12" s="18"/>
    </row>
    <row r="13" spans="1:19" ht="36.9" customHeight="1" x14ac:dyDescent="0.3">
      <c r="A13" s="4">
        <v>10</v>
      </c>
      <c r="B13" s="32" t="s">
        <v>115</v>
      </c>
      <c r="C13" s="32" t="s">
        <v>51</v>
      </c>
      <c r="D13" s="4"/>
      <c r="E13" s="4"/>
      <c r="F13" s="4"/>
      <c r="G13" s="4"/>
      <c r="H13" s="4"/>
      <c r="I13" s="4">
        <f t="shared" si="17"/>
        <v>0</v>
      </c>
      <c r="J13" s="4">
        <f t="shared" si="18"/>
        <v>0</v>
      </c>
      <c r="K13" s="4"/>
      <c r="L13" s="4">
        <f t="shared" si="19"/>
        <v>0</v>
      </c>
      <c r="M13" s="4">
        <f t="shared" si="20"/>
        <v>1</v>
      </c>
      <c r="N13" s="4">
        <f t="shared" si="21"/>
        <v>0</v>
      </c>
      <c r="O13" s="4">
        <f t="shared" si="22"/>
        <v>0</v>
      </c>
      <c r="P13" s="28">
        <f t="shared" si="23"/>
        <v>0</v>
      </c>
      <c r="Q13" s="28">
        <f t="shared" si="24"/>
        <v>0</v>
      </c>
      <c r="R13" s="25">
        <f t="shared" si="25"/>
        <v>0</v>
      </c>
      <c r="S13" s="18"/>
    </row>
    <row r="14" spans="1:19" ht="36.9" customHeight="1" x14ac:dyDescent="0.3">
      <c r="A14" s="4">
        <v>11</v>
      </c>
      <c r="B14" s="32" t="s">
        <v>107</v>
      </c>
      <c r="C14" s="32" t="s">
        <v>108</v>
      </c>
      <c r="D14" s="4"/>
      <c r="E14" s="4"/>
      <c r="F14" s="4"/>
      <c r="G14" s="4"/>
      <c r="H14" s="4"/>
      <c r="I14" s="4">
        <f t="shared" si="17"/>
        <v>0</v>
      </c>
      <c r="J14" s="4">
        <f t="shared" si="18"/>
        <v>0</v>
      </c>
      <c r="K14" s="4"/>
      <c r="L14" s="4">
        <f t="shared" si="19"/>
        <v>0</v>
      </c>
      <c r="M14" s="4">
        <f t="shared" si="20"/>
        <v>1</v>
      </c>
      <c r="N14" s="4">
        <f t="shared" si="21"/>
        <v>0</v>
      </c>
      <c r="O14" s="4">
        <f t="shared" si="22"/>
        <v>0</v>
      </c>
      <c r="P14" s="28">
        <f t="shared" si="23"/>
        <v>0</v>
      </c>
      <c r="Q14" s="28">
        <f t="shared" si="24"/>
        <v>0</v>
      </c>
      <c r="R14" s="25">
        <f t="shared" si="25"/>
        <v>0</v>
      </c>
      <c r="S14" s="18"/>
    </row>
    <row r="15" spans="1:19" ht="36.9" customHeight="1" x14ac:dyDescent="0.3">
      <c r="A15" s="4">
        <v>12</v>
      </c>
      <c r="B15" s="32" t="s">
        <v>123</v>
      </c>
      <c r="C15" s="32" t="s">
        <v>122</v>
      </c>
      <c r="D15" s="4"/>
      <c r="E15" s="4"/>
      <c r="F15" s="4"/>
      <c r="G15" s="4"/>
      <c r="H15" s="4"/>
      <c r="I15" s="4">
        <f t="shared" si="17"/>
        <v>0</v>
      </c>
      <c r="J15" s="4">
        <f t="shared" si="18"/>
        <v>0</v>
      </c>
      <c r="K15" s="4"/>
      <c r="L15" s="4">
        <f t="shared" si="19"/>
        <v>0</v>
      </c>
      <c r="M15" s="4">
        <f t="shared" si="20"/>
        <v>1</v>
      </c>
      <c r="N15" s="4">
        <f t="shared" si="21"/>
        <v>0</v>
      </c>
      <c r="O15" s="4">
        <f t="shared" si="22"/>
        <v>0</v>
      </c>
      <c r="P15" s="28">
        <f t="shared" si="23"/>
        <v>0</v>
      </c>
      <c r="Q15" s="28">
        <f t="shared" si="24"/>
        <v>0</v>
      </c>
      <c r="R15" s="25">
        <f t="shared" si="25"/>
        <v>0</v>
      </c>
    </row>
    <row r="16" spans="1:19" ht="36.9" customHeight="1" x14ac:dyDescent="0.3">
      <c r="A16" s="40" t="s">
        <v>91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1"/>
      <c r="O16" s="41"/>
      <c r="R16" s="9"/>
    </row>
    <row r="17" spans="1:18" ht="36.9" customHeight="1" x14ac:dyDescent="0.3">
      <c r="C17" s="37" t="s">
        <v>20</v>
      </c>
      <c r="D17" s="37"/>
      <c r="E17" s="37"/>
    </row>
    <row r="18" spans="1:18" ht="36.9" customHeight="1" x14ac:dyDescent="0.3">
      <c r="A18" s="38" t="s">
        <v>23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</row>
    <row r="19" spans="1:18" ht="36" customHeight="1" x14ac:dyDescent="0.3"/>
    <row r="20" spans="1:18" ht="30" customHeight="1" x14ac:dyDescent="0.3"/>
    <row r="21" spans="1:18" ht="41.25" customHeight="1" x14ac:dyDescent="0.3"/>
  </sheetData>
  <sortState xmlns:xlrd2="http://schemas.microsoft.com/office/spreadsheetml/2017/richdata2" ref="A4:C5">
    <sortCondition ref="A4:A5"/>
  </sortState>
  <mergeCells count="6">
    <mergeCell ref="N2:P2"/>
    <mergeCell ref="Q2:R2"/>
    <mergeCell ref="A16:O16"/>
    <mergeCell ref="C17:E17"/>
    <mergeCell ref="A18:R18"/>
    <mergeCell ref="A1:M2"/>
  </mergeCells>
  <phoneticPr fontId="10" type="noConversion"/>
  <pageMargins left="0.45" right="0.26874999999999999" top="0.57916666666666705" bottom="0.53888888888888897" header="0.3" footer="0.3"/>
  <pageSetup paperSize="9" scale="9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I15"/>
  <sheetViews>
    <sheetView zoomScale="75" zoomScaleNormal="75" workbookViewId="0">
      <selection activeCell="B4" sqref="B4:C11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6640625" style="1" customWidth="1"/>
    <col min="11" max="11" width="8.109375" style="1" customWidth="1"/>
    <col min="12" max="12" width="7.44140625" style="1" customWidth="1"/>
    <col min="13" max="13" width="6.88671875" style="1" customWidth="1"/>
    <col min="14" max="14" width="7.6640625" style="1" customWidth="1"/>
    <col min="15" max="15" width="8.109375" style="1" bestFit="1" customWidth="1"/>
    <col min="16" max="16" width="9.5546875" style="2" customWidth="1"/>
    <col min="17" max="17" width="7.6640625" style="2" customWidth="1"/>
    <col min="18" max="18" width="12.88671875" style="1" customWidth="1"/>
    <col min="19" max="16384" width="9" style="1"/>
  </cols>
  <sheetData>
    <row r="1" spans="1:35" ht="27.6" customHeight="1" x14ac:dyDescent="0.3">
      <c r="A1" s="39" t="s">
        <v>317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35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35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7" t="s">
        <v>11</v>
      </c>
      <c r="L3" s="7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35" ht="36.9" customHeight="1" x14ac:dyDescent="0.3">
      <c r="A4" s="4">
        <v>1</v>
      </c>
      <c r="B4" s="32" t="s">
        <v>130</v>
      </c>
      <c r="C4" s="32" t="s">
        <v>53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 t="shared" ref="M4:M11" si="0">RANK(L4,$L$4:$L$11)</f>
        <v>1</v>
      </c>
      <c r="N4" s="4">
        <f t="shared" ref="N4" si="1">MAX(D4:H4)</f>
        <v>0</v>
      </c>
      <c r="O4" s="4">
        <f t="shared" ref="O4" si="2">MIN(D4:H4)</f>
        <v>0</v>
      </c>
      <c r="P4" s="28">
        <f t="shared" ref="P4" si="3">SUM(I4-N4-O4)</f>
        <v>0</v>
      </c>
      <c r="Q4" s="28">
        <f>AVERAGE(N4:O4)</f>
        <v>0</v>
      </c>
      <c r="R4" s="25">
        <f>L4-Q4</f>
        <v>0</v>
      </c>
    </row>
    <row r="5" spans="1:35" ht="36.9" customHeight="1" x14ac:dyDescent="0.3">
      <c r="A5" s="4">
        <v>2</v>
      </c>
      <c r="B5" s="32" t="s">
        <v>131</v>
      </c>
      <c r="C5" s="32" t="s">
        <v>122</v>
      </c>
      <c r="D5" s="4"/>
      <c r="E5" s="4"/>
      <c r="F5" s="4"/>
      <c r="G5" s="4"/>
      <c r="H5" s="4"/>
      <c r="I5" s="4">
        <f t="shared" ref="I5" si="4">SUM(D5:H5)</f>
        <v>0</v>
      </c>
      <c r="J5" s="4">
        <f t="shared" ref="J5" si="5">SUM(P5/3)</f>
        <v>0</v>
      </c>
      <c r="K5" s="4"/>
      <c r="L5" s="4">
        <f t="shared" ref="L5" si="6">SUM(J5:K5)</f>
        <v>0</v>
      </c>
      <c r="M5" s="4">
        <f t="shared" si="0"/>
        <v>1</v>
      </c>
      <c r="N5" s="4">
        <f>MAX(D5:H5)</f>
        <v>0</v>
      </c>
      <c r="O5" s="4">
        <f>MIN(D5:H5)</f>
        <v>0</v>
      </c>
      <c r="P5" s="28">
        <f>SUM(I5-N5-O5)</f>
        <v>0</v>
      </c>
      <c r="Q5" s="28">
        <f t="shared" ref="Q5" si="7">AVERAGE(N5:O5)</f>
        <v>0</v>
      </c>
      <c r="R5" s="26">
        <f t="shared" ref="R5" si="8">L5-Q5</f>
        <v>0</v>
      </c>
    </row>
    <row r="6" spans="1:35" ht="36.9" customHeight="1" x14ac:dyDescent="0.3">
      <c r="A6" s="4">
        <v>3</v>
      </c>
      <c r="B6" s="32" t="s">
        <v>129</v>
      </c>
      <c r="C6" s="32" t="s">
        <v>51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 t="shared" si="0"/>
        <v>1</v>
      </c>
      <c r="N6" s="4">
        <f>MAX(D6:H6)</f>
        <v>0</v>
      </c>
      <c r="O6" s="4">
        <f>MIN(D6:H6)</f>
        <v>0</v>
      </c>
      <c r="P6" s="28">
        <f>SUM(I6-N6-O6)</f>
        <v>0</v>
      </c>
      <c r="Q6" s="28">
        <f>AVERAGE(N6:O6)</f>
        <v>0</v>
      </c>
      <c r="R6" s="26">
        <f>L6-Q6</f>
        <v>0</v>
      </c>
    </row>
    <row r="7" spans="1:35" s="17" customFormat="1" ht="36.9" customHeight="1" x14ac:dyDescent="0.3">
      <c r="A7" s="4">
        <v>4</v>
      </c>
      <c r="B7" s="32" t="s">
        <v>124</v>
      </c>
      <c r="C7" s="32" t="s">
        <v>46</v>
      </c>
      <c r="D7" s="4"/>
      <c r="E7" s="4"/>
      <c r="F7" s="4"/>
      <c r="G7" s="4"/>
      <c r="H7" s="4"/>
      <c r="I7" s="4">
        <f t="shared" ref="I7" si="9">SUM(D7:H7)</f>
        <v>0</v>
      </c>
      <c r="J7" s="4">
        <f t="shared" ref="J7" si="10">SUM(P7/3)</f>
        <v>0</v>
      </c>
      <c r="K7" s="4"/>
      <c r="L7" s="4">
        <f t="shared" ref="L7" si="11">SUM(J7:K7)</f>
        <v>0</v>
      </c>
      <c r="M7" s="4">
        <f t="shared" si="0"/>
        <v>1</v>
      </c>
      <c r="N7" s="4">
        <f t="shared" ref="N7" si="12">MAX(D7:H7)</f>
        <v>0</v>
      </c>
      <c r="O7" s="4">
        <f t="shared" ref="O7" si="13">MIN(D7:H7)</f>
        <v>0</v>
      </c>
      <c r="P7" s="28">
        <f t="shared" ref="P7" si="14">SUM(I7-N7-O7)</f>
        <v>0</v>
      </c>
      <c r="Q7" s="28">
        <f t="shared" ref="Q7" si="15">AVERAGE(N7:O7)</f>
        <v>0</v>
      </c>
      <c r="R7" s="26">
        <f t="shared" ref="R7" si="16">L7-Q7</f>
        <v>0</v>
      </c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</row>
    <row r="8" spans="1:35" ht="36.9" customHeight="1" x14ac:dyDescent="0.3">
      <c r="A8" s="4">
        <v>5</v>
      </c>
      <c r="B8" s="32" t="s">
        <v>128</v>
      </c>
      <c r="C8" s="32" t="s">
        <v>51</v>
      </c>
      <c r="D8" s="4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 t="shared" si="0"/>
        <v>1</v>
      </c>
      <c r="N8" s="4">
        <f>MAX(D8:H8)</f>
        <v>0</v>
      </c>
      <c r="O8" s="4">
        <f>MIN(D8:H8)</f>
        <v>0</v>
      </c>
      <c r="P8" s="28">
        <f>SUM(I8-N8-O8)</f>
        <v>0</v>
      </c>
      <c r="Q8" s="28">
        <f>AVERAGE(N8:O8)</f>
        <v>0</v>
      </c>
      <c r="R8" s="26">
        <f>L8-Q8</f>
        <v>0</v>
      </c>
    </row>
    <row r="9" spans="1:35" ht="36.9" customHeight="1" x14ac:dyDescent="0.3">
      <c r="A9" s="4">
        <v>6</v>
      </c>
      <c r="B9" s="31" t="s">
        <v>126</v>
      </c>
      <c r="C9" s="32" t="s">
        <v>108</v>
      </c>
      <c r="D9" s="4"/>
      <c r="E9" s="4"/>
      <c r="F9" s="4"/>
      <c r="G9" s="4"/>
      <c r="H9" s="4"/>
      <c r="I9" s="4">
        <f t="shared" ref="I9" si="17">SUM(D9:H9)</f>
        <v>0</v>
      </c>
      <c r="J9" s="4">
        <f t="shared" ref="J9" si="18">SUM(P9/3)</f>
        <v>0</v>
      </c>
      <c r="K9" s="4"/>
      <c r="L9" s="4">
        <f t="shared" ref="L9" si="19">SUM(J9:K9)</f>
        <v>0</v>
      </c>
      <c r="M9" s="4">
        <f t="shared" si="0"/>
        <v>1</v>
      </c>
      <c r="N9" s="4">
        <f t="shared" ref="N9" si="20">MAX(D9:H9)</f>
        <v>0</v>
      </c>
      <c r="O9" s="4">
        <f t="shared" ref="O9" si="21">MIN(D9:H9)</f>
        <v>0</v>
      </c>
      <c r="P9" s="28">
        <f t="shared" ref="P9" si="22">SUM(I9-N9-O9)</f>
        <v>0</v>
      </c>
      <c r="Q9" s="28">
        <f t="shared" ref="Q9" si="23">AVERAGE(N9:O9)</f>
        <v>0</v>
      </c>
      <c r="R9" s="25">
        <f t="shared" ref="R9" si="24">L9-Q9</f>
        <v>0</v>
      </c>
    </row>
    <row r="10" spans="1:35" ht="36.9" customHeight="1" x14ac:dyDescent="0.3">
      <c r="A10" s="4">
        <v>7</v>
      </c>
      <c r="B10" s="32" t="s">
        <v>127</v>
      </c>
      <c r="C10" s="32" t="s">
        <v>49</v>
      </c>
      <c r="D10" s="4"/>
      <c r="E10" s="4"/>
      <c r="F10" s="4"/>
      <c r="G10" s="4"/>
      <c r="H10" s="4"/>
      <c r="I10" s="4">
        <f t="shared" ref="I10:I11" si="25">SUM(D10:H10)</f>
        <v>0</v>
      </c>
      <c r="J10" s="4">
        <f t="shared" ref="J10:J11" si="26">SUM(P10/3)</f>
        <v>0</v>
      </c>
      <c r="K10" s="4"/>
      <c r="L10" s="4">
        <f t="shared" ref="L10:L11" si="27">SUM(J10:K10)</f>
        <v>0</v>
      </c>
      <c r="M10" s="4">
        <f t="shared" si="0"/>
        <v>1</v>
      </c>
      <c r="N10" s="4">
        <f t="shared" ref="N10:N11" si="28">MAX(D10:H10)</f>
        <v>0</v>
      </c>
      <c r="O10" s="4">
        <f t="shared" ref="O10:O11" si="29">MIN(D10:H10)</f>
        <v>0</v>
      </c>
      <c r="P10" s="28">
        <f t="shared" ref="P10:P11" si="30">SUM(I10-N10-O10)</f>
        <v>0</v>
      </c>
      <c r="Q10" s="28">
        <f t="shared" ref="Q10:Q11" si="31">AVERAGE(N10:O10)</f>
        <v>0</v>
      </c>
      <c r="R10" s="26">
        <f t="shared" ref="R10:R11" si="32">L10-Q10</f>
        <v>0</v>
      </c>
    </row>
    <row r="11" spans="1:35" ht="36.9" customHeight="1" x14ac:dyDescent="0.3">
      <c r="A11" s="4">
        <v>8</v>
      </c>
      <c r="B11" s="32" t="s">
        <v>125</v>
      </c>
      <c r="C11" s="32" t="s">
        <v>46</v>
      </c>
      <c r="D11" s="4"/>
      <c r="E11" s="4"/>
      <c r="F11" s="4"/>
      <c r="G11" s="4"/>
      <c r="H11" s="4"/>
      <c r="I11" s="4">
        <f t="shared" si="25"/>
        <v>0</v>
      </c>
      <c r="J11" s="4">
        <f t="shared" si="26"/>
        <v>0</v>
      </c>
      <c r="K11" s="4"/>
      <c r="L11" s="4">
        <f t="shared" si="27"/>
        <v>0</v>
      </c>
      <c r="M11" s="4">
        <f t="shared" si="0"/>
        <v>1</v>
      </c>
      <c r="N11" s="4">
        <f t="shared" si="28"/>
        <v>0</v>
      </c>
      <c r="O11" s="4">
        <f t="shared" si="29"/>
        <v>0</v>
      </c>
      <c r="P11" s="28">
        <f t="shared" si="30"/>
        <v>0</v>
      </c>
      <c r="Q11" s="28">
        <f t="shared" si="31"/>
        <v>0</v>
      </c>
      <c r="R11" s="26">
        <f t="shared" si="32"/>
        <v>0</v>
      </c>
    </row>
    <row r="12" spans="1:35" ht="36.9" customHeight="1" x14ac:dyDescent="0.3">
      <c r="A12" s="44" t="s">
        <v>73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R12" s="11"/>
      <c r="S12" s="10"/>
      <c r="T12" s="10"/>
    </row>
    <row r="13" spans="1:35" ht="36.9" customHeight="1" x14ac:dyDescent="0.3">
      <c r="A13" s="8"/>
      <c r="B13" s="10"/>
      <c r="C13" s="45" t="s">
        <v>20</v>
      </c>
      <c r="D13" s="45"/>
      <c r="E13" s="45"/>
      <c r="F13" s="8"/>
      <c r="G13" s="8"/>
      <c r="H13" s="8"/>
      <c r="I13" s="8"/>
      <c r="J13" s="8"/>
      <c r="K13" s="8"/>
      <c r="L13" s="8"/>
      <c r="M13" s="8"/>
      <c r="N13" s="8"/>
      <c r="O13" s="8"/>
      <c r="R13" s="11"/>
      <c r="S13" s="10"/>
      <c r="T13" s="10"/>
    </row>
    <row r="14" spans="1:35" ht="36.9" customHeight="1" x14ac:dyDescent="0.3">
      <c r="A14" s="46" t="s">
        <v>21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</row>
    <row r="15" spans="1:35" ht="16.350000000000001" customHeight="1" x14ac:dyDescent="0.3"/>
  </sheetData>
  <sortState xmlns:xlrd2="http://schemas.microsoft.com/office/spreadsheetml/2017/richdata2" ref="A4:C6">
    <sortCondition ref="A4:A6"/>
  </sortState>
  <mergeCells count="6">
    <mergeCell ref="N2:P2"/>
    <mergeCell ref="Q2:R2"/>
    <mergeCell ref="A12:O12"/>
    <mergeCell ref="C13:E13"/>
    <mergeCell ref="A14:R14"/>
    <mergeCell ref="A1:M2"/>
  </mergeCells>
  <phoneticPr fontId="10" type="noConversion"/>
  <pageMargins left="0.45" right="0.26874999999999999" top="0.57916666666666705" bottom="0.53888888888888897" header="0.3" footer="0.3"/>
  <pageSetup paperSize="9" scale="7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8"/>
  <sheetViews>
    <sheetView zoomScaleNormal="100" workbookViewId="0">
      <selection activeCell="B4" sqref="B4:C5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21875" style="1" customWidth="1"/>
    <col min="11" max="11" width="9.33203125" style="1" customWidth="1"/>
    <col min="12" max="12" width="7.44140625" style="1" customWidth="1"/>
    <col min="13" max="15" width="6.88671875" style="1" customWidth="1"/>
    <col min="16" max="16" width="8.88671875" style="2" customWidth="1"/>
    <col min="17" max="17" width="7.6640625" style="2" customWidth="1"/>
    <col min="18" max="18" width="12" style="1" customWidth="1"/>
    <col min="19" max="16384" width="9" style="1"/>
  </cols>
  <sheetData>
    <row r="1" spans="1:18" ht="27.6" customHeight="1" x14ac:dyDescent="0.3">
      <c r="A1" s="39" t="s">
        <v>318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8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11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8" ht="36.9" customHeight="1" x14ac:dyDescent="0.3">
      <c r="A4" s="4">
        <v>1</v>
      </c>
      <c r="B4" s="32" t="s">
        <v>132</v>
      </c>
      <c r="C4" s="32" t="s">
        <v>133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RANK(L4,$L$4:$L$8)</f>
        <v>1</v>
      </c>
      <c r="N4" s="4">
        <f t="shared" ref="N4" si="0">MAX(D4:H4)</f>
        <v>0</v>
      </c>
      <c r="O4" s="4">
        <f t="shared" ref="O4" si="1">MIN(D4:H4)</f>
        <v>0</v>
      </c>
      <c r="P4" s="28">
        <f t="shared" ref="P4" si="2">SUM(I4-N4-O4)</f>
        <v>0</v>
      </c>
      <c r="Q4" s="28">
        <f>AVERAGE(N4:O4)</f>
        <v>0</v>
      </c>
      <c r="R4" s="25">
        <f>L4-Q4</f>
        <v>0</v>
      </c>
    </row>
    <row r="5" spans="1:18" ht="36.9" customHeight="1" x14ac:dyDescent="0.3">
      <c r="A5" s="4">
        <v>2</v>
      </c>
      <c r="B5" s="32" t="s">
        <v>134</v>
      </c>
      <c r="C5" s="32" t="s">
        <v>133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RANK(L5,$L$4:$L$8)</f>
        <v>1</v>
      </c>
      <c r="N5" s="4">
        <f>MAX(D5:H5)</f>
        <v>0</v>
      </c>
      <c r="O5" s="4">
        <f>MIN(D5:H5)</f>
        <v>0</v>
      </c>
      <c r="P5" s="28">
        <f>SUM(I5-N5-O5)</f>
        <v>0</v>
      </c>
      <c r="Q5" s="28">
        <f t="shared" ref="Q5" si="6">AVERAGE(N5:O5)</f>
        <v>0</v>
      </c>
      <c r="R5" s="26">
        <f t="shared" ref="R5" si="7">L5-Q5</f>
        <v>0</v>
      </c>
    </row>
    <row r="6" spans="1:18" ht="36.9" customHeight="1" x14ac:dyDescent="0.3">
      <c r="A6" s="40" t="s">
        <v>135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R6" s="11"/>
    </row>
    <row r="7" spans="1:18" ht="36.9" customHeight="1" x14ac:dyDescent="0.3">
      <c r="C7" s="37" t="s">
        <v>20</v>
      </c>
      <c r="D7" s="37"/>
      <c r="E7" s="37"/>
    </row>
    <row r="8" spans="1:18" ht="36.9" customHeight="1" x14ac:dyDescent="0.3">
      <c r="A8" s="38" t="s">
        <v>23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</row>
  </sheetData>
  <sortState xmlns:xlrd2="http://schemas.microsoft.com/office/spreadsheetml/2017/richdata2" ref="A4:C5">
    <sortCondition ref="A4:A5"/>
  </sortState>
  <mergeCells count="6">
    <mergeCell ref="N2:P2"/>
    <mergeCell ref="Q2:R2"/>
    <mergeCell ref="A6:O6"/>
    <mergeCell ref="C7:E7"/>
    <mergeCell ref="A8:R8"/>
    <mergeCell ref="A1:M2"/>
  </mergeCells>
  <phoneticPr fontId="10" type="noConversion"/>
  <pageMargins left="0.45" right="0.26874999999999999" top="0.57916666666666705" bottom="0.53888888888888897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14"/>
  <sheetViews>
    <sheetView zoomScale="83" zoomScaleNormal="83" workbookViewId="0">
      <selection activeCell="B4" sqref="B4:C10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5546875" style="1" customWidth="1"/>
    <col min="11" max="11" width="9" style="1" customWidth="1"/>
    <col min="12" max="12" width="7.44140625" style="1" customWidth="1"/>
    <col min="13" max="13" width="6.88671875" style="1" customWidth="1"/>
    <col min="14" max="14" width="7.44140625" style="1" customWidth="1"/>
    <col min="15" max="15" width="7.109375" style="1" customWidth="1"/>
    <col min="16" max="16" width="9.88671875" style="2" customWidth="1"/>
    <col min="17" max="17" width="7.6640625" style="2" customWidth="1"/>
    <col min="18" max="18" width="13.109375" style="1" customWidth="1"/>
    <col min="19" max="16384" width="9" style="1"/>
  </cols>
  <sheetData>
    <row r="1" spans="1:18" ht="27.6" customHeight="1" x14ac:dyDescent="0.3">
      <c r="A1" s="39" t="s">
        <v>319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8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11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8" ht="36.9" customHeight="1" x14ac:dyDescent="0.3">
      <c r="A4" s="4">
        <v>1</v>
      </c>
      <c r="B4" s="32" t="s">
        <v>138</v>
      </c>
      <c r="C4" s="32" t="s">
        <v>139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RANK(L4,$L$4:$L$13)</f>
        <v>1</v>
      </c>
      <c r="N4" s="4">
        <f t="shared" ref="N4" si="0">MAX(D4:H4)</f>
        <v>0</v>
      </c>
      <c r="O4" s="4">
        <f t="shared" ref="O4" si="1">MIN(D4:H4)</f>
        <v>0</v>
      </c>
      <c r="P4" s="28">
        <f t="shared" ref="P4" si="2">SUM(I4-N4-O4)</f>
        <v>0</v>
      </c>
      <c r="Q4" s="28">
        <f>AVERAGE(N4:O4)</f>
        <v>0</v>
      </c>
      <c r="R4" s="25">
        <f>L4-Q4</f>
        <v>0</v>
      </c>
    </row>
    <row r="5" spans="1:18" ht="36.9" customHeight="1" x14ac:dyDescent="0.3">
      <c r="A5" s="4">
        <v>2</v>
      </c>
      <c r="B5" s="32" t="s">
        <v>136</v>
      </c>
      <c r="C5" s="32" t="s">
        <v>119</v>
      </c>
      <c r="D5" s="4"/>
      <c r="E5" s="4"/>
      <c r="F5" s="4"/>
      <c r="G5" s="4"/>
      <c r="H5" s="4"/>
      <c r="I5" s="4">
        <f t="shared" ref="I5:I10" si="3">SUM(D5:H5)</f>
        <v>0</v>
      </c>
      <c r="J5" s="4">
        <f t="shared" ref="J5:J10" si="4">SUM(P5/3)</f>
        <v>0</v>
      </c>
      <c r="K5" s="4"/>
      <c r="L5" s="4">
        <f t="shared" ref="L5:L10" si="5">SUM(J5:K5)</f>
        <v>0</v>
      </c>
      <c r="M5" s="4">
        <f t="shared" ref="M5:M10" si="6">RANK(L5,$L$4:$L$13)</f>
        <v>1</v>
      </c>
      <c r="N5" s="4">
        <f t="shared" ref="N5:N10" si="7">MAX(D5:H5)</f>
        <v>0</v>
      </c>
      <c r="O5" s="4">
        <f t="shared" ref="O5:O10" si="8">MIN(D5:H5)</f>
        <v>0</v>
      </c>
      <c r="P5" s="28">
        <f t="shared" ref="P5:P10" si="9">SUM(I5-N5-O5)</f>
        <v>0</v>
      </c>
      <c r="Q5" s="28">
        <f t="shared" ref="Q5:Q10" si="10">AVERAGE(N5:O5)</f>
        <v>0</v>
      </c>
      <c r="R5" s="25">
        <f t="shared" ref="R5:R10" si="11">L5-Q5</f>
        <v>0</v>
      </c>
    </row>
    <row r="6" spans="1:18" ht="36.9" customHeight="1" x14ac:dyDescent="0.3">
      <c r="A6" s="4">
        <v>3</v>
      </c>
      <c r="B6" s="32" t="s">
        <v>137</v>
      </c>
      <c r="C6" s="32" t="s">
        <v>119</v>
      </c>
      <c r="D6" s="4"/>
      <c r="E6" s="4"/>
      <c r="F6" s="4"/>
      <c r="G6" s="4"/>
      <c r="H6" s="4"/>
      <c r="I6" s="4">
        <f t="shared" si="3"/>
        <v>0</v>
      </c>
      <c r="J6" s="4">
        <f t="shared" si="4"/>
        <v>0</v>
      </c>
      <c r="K6" s="4"/>
      <c r="L6" s="4">
        <f t="shared" si="5"/>
        <v>0</v>
      </c>
      <c r="M6" s="4">
        <f t="shared" si="6"/>
        <v>1</v>
      </c>
      <c r="N6" s="4">
        <f t="shared" si="7"/>
        <v>0</v>
      </c>
      <c r="O6" s="4">
        <f t="shared" si="8"/>
        <v>0</v>
      </c>
      <c r="P6" s="28">
        <f t="shared" si="9"/>
        <v>0</v>
      </c>
      <c r="Q6" s="28">
        <f t="shared" si="10"/>
        <v>0</v>
      </c>
      <c r="R6" s="25">
        <f t="shared" si="11"/>
        <v>0</v>
      </c>
    </row>
    <row r="7" spans="1:18" ht="36.9" customHeight="1" x14ac:dyDescent="0.3">
      <c r="A7" s="4">
        <v>4</v>
      </c>
      <c r="B7" s="32" t="s">
        <v>106</v>
      </c>
      <c r="C7" s="32" t="s">
        <v>53</v>
      </c>
      <c r="D7" s="4"/>
      <c r="E7" s="4"/>
      <c r="F7" s="4"/>
      <c r="G7" s="4"/>
      <c r="H7" s="4"/>
      <c r="I7" s="4">
        <f t="shared" si="3"/>
        <v>0</v>
      </c>
      <c r="J7" s="4">
        <f t="shared" si="4"/>
        <v>0</v>
      </c>
      <c r="K7" s="4"/>
      <c r="L7" s="4">
        <f t="shared" si="5"/>
        <v>0</v>
      </c>
      <c r="M7" s="4">
        <f t="shared" si="6"/>
        <v>1</v>
      </c>
      <c r="N7" s="4">
        <f t="shared" si="7"/>
        <v>0</v>
      </c>
      <c r="O7" s="4">
        <f t="shared" si="8"/>
        <v>0</v>
      </c>
      <c r="P7" s="28">
        <f t="shared" si="9"/>
        <v>0</v>
      </c>
      <c r="Q7" s="28">
        <f t="shared" si="10"/>
        <v>0</v>
      </c>
      <c r="R7" s="25">
        <f t="shared" si="11"/>
        <v>0</v>
      </c>
    </row>
    <row r="8" spans="1:18" ht="36.9" customHeight="1" x14ac:dyDescent="0.3">
      <c r="A8" s="4">
        <v>5</v>
      </c>
      <c r="B8" s="32" t="s">
        <v>112</v>
      </c>
      <c r="C8" s="32" t="s">
        <v>113</v>
      </c>
      <c r="D8" s="4"/>
      <c r="E8" s="4"/>
      <c r="F8" s="4"/>
      <c r="G8" s="4"/>
      <c r="H8" s="4"/>
      <c r="I8" s="4">
        <f t="shared" ref="I8:I9" si="12">SUM(D8:H8)</f>
        <v>0</v>
      </c>
      <c r="J8" s="4">
        <f t="shared" ref="J8:J9" si="13">SUM(P8/3)</f>
        <v>0</v>
      </c>
      <c r="K8" s="4"/>
      <c r="L8" s="4">
        <f t="shared" ref="L8:L9" si="14">SUM(J8:K8)</f>
        <v>0</v>
      </c>
      <c r="M8" s="4">
        <f t="shared" si="6"/>
        <v>1</v>
      </c>
      <c r="N8" s="4">
        <f t="shared" ref="N8:N9" si="15">MAX(D8:H8)</f>
        <v>0</v>
      </c>
      <c r="O8" s="4">
        <f t="shared" ref="O8:O9" si="16">MIN(D8:H8)</f>
        <v>0</v>
      </c>
      <c r="P8" s="28">
        <f t="shared" ref="P8:P9" si="17">SUM(I8-N8-O8)</f>
        <v>0</v>
      </c>
      <c r="Q8" s="28">
        <f t="shared" ref="Q8:Q9" si="18">AVERAGE(N8:O8)</f>
        <v>0</v>
      </c>
      <c r="R8" s="25">
        <f t="shared" ref="R8:R9" si="19">L8-Q8</f>
        <v>0</v>
      </c>
    </row>
    <row r="9" spans="1:18" ht="36.9" customHeight="1" x14ac:dyDescent="0.3">
      <c r="A9" s="4">
        <v>6</v>
      </c>
      <c r="B9" s="32" t="s">
        <v>120</v>
      </c>
      <c r="C9" s="32" t="s">
        <v>119</v>
      </c>
      <c r="D9" s="4"/>
      <c r="E9" s="4"/>
      <c r="F9" s="4"/>
      <c r="G9" s="4"/>
      <c r="H9" s="4"/>
      <c r="I9" s="4">
        <f t="shared" si="12"/>
        <v>0</v>
      </c>
      <c r="J9" s="4">
        <f t="shared" si="13"/>
        <v>0</v>
      </c>
      <c r="K9" s="4"/>
      <c r="L9" s="4">
        <f t="shared" si="14"/>
        <v>0</v>
      </c>
      <c r="M9" s="4">
        <f t="shared" si="6"/>
        <v>1</v>
      </c>
      <c r="N9" s="4">
        <f t="shared" si="15"/>
        <v>0</v>
      </c>
      <c r="O9" s="4">
        <f t="shared" si="16"/>
        <v>0</v>
      </c>
      <c r="P9" s="28">
        <f t="shared" si="17"/>
        <v>0</v>
      </c>
      <c r="Q9" s="28">
        <f t="shared" si="18"/>
        <v>0</v>
      </c>
      <c r="R9" s="25">
        <f t="shared" si="19"/>
        <v>0</v>
      </c>
    </row>
    <row r="10" spans="1:18" ht="36.9" customHeight="1" x14ac:dyDescent="0.3">
      <c r="A10" s="4">
        <v>7</v>
      </c>
      <c r="B10" s="33" t="s">
        <v>140</v>
      </c>
      <c r="C10" s="32" t="s">
        <v>139</v>
      </c>
      <c r="D10" s="4"/>
      <c r="E10" s="4"/>
      <c r="F10" s="4"/>
      <c r="G10" s="4"/>
      <c r="H10" s="4"/>
      <c r="I10" s="4">
        <f t="shared" si="3"/>
        <v>0</v>
      </c>
      <c r="J10" s="4">
        <f t="shared" si="4"/>
        <v>0</v>
      </c>
      <c r="K10" s="4"/>
      <c r="L10" s="4">
        <f t="shared" si="5"/>
        <v>0</v>
      </c>
      <c r="M10" s="4">
        <f t="shared" si="6"/>
        <v>1</v>
      </c>
      <c r="N10" s="4">
        <f t="shared" si="7"/>
        <v>0</v>
      </c>
      <c r="O10" s="4">
        <f t="shared" si="8"/>
        <v>0</v>
      </c>
      <c r="P10" s="28">
        <f t="shared" si="9"/>
        <v>0</v>
      </c>
      <c r="Q10" s="28">
        <f t="shared" si="10"/>
        <v>0</v>
      </c>
      <c r="R10" s="25">
        <f t="shared" si="11"/>
        <v>0</v>
      </c>
    </row>
    <row r="11" spans="1:18" ht="36.9" customHeight="1" x14ac:dyDescent="0.3">
      <c r="A11" s="36" t="s">
        <v>141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1"/>
      <c r="Q11" s="1"/>
    </row>
    <row r="12" spans="1:18" ht="36.9" customHeight="1" x14ac:dyDescent="0.3">
      <c r="A12" s="13"/>
      <c r="B12" s="13"/>
      <c r="C12" s="37" t="s">
        <v>20</v>
      </c>
      <c r="D12" s="37"/>
      <c r="E12" s="37"/>
    </row>
    <row r="13" spans="1:18" ht="36.9" customHeight="1" x14ac:dyDescent="0.3">
      <c r="A13" s="38" t="s">
        <v>23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spans="1:18" ht="16.350000000000001" customHeight="1" x14ac:dyDescent="0.3"/>
  </sheetData>
  <sortState xmlns:xlrd2="http://schemas.microsoft.com/office/spreadsheetml/2017/richdata2" ref="A4:C14">
    <sortCondition ref="A4:A14"/>
  </sortState>
  <mergeCells count="6">
    <mergeCell ref="N2:P2"/>
    <mergeCell ref="Q2:R2"/>
    <mergeCell ref="A11:O11"/>
    <mergeCell ref="C12:E12"/>
    <mergeCell ref="A13:R13"/>
    <mergeCell ref="A1:M2"/>
  </mergeCells>
  <phoneticPr fontId="10" type="noConversion"/>
  <pageMargins left="0.45" right="0.26874999999999999" top="0.57916666666666705" bottom="0.53888888888888897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T14"/>
  <sheetViews>
    <sheetView zoomScale="86" zoomScaleNormal="86" workbookViewId="0">
      <selection activeCell="B4" sqref="B4:C6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88671875" style="1" customWidth="1"/>
    <col min="11" max="11" width="9" style="1" customWidth="1"/>
    <col min="12" max="12" width="7.44140625" style="1" customWidth="1"/>
    <col min="13" max="13" width="6.88671875" style="1" customWidth="1"/>
    <col min="14" max="15" width="7.44140625" style="1" customWidth="1"/>
    <col min="16" max="16" width="9.109375" style="2" customWidth="1"/>
    <col min="17" max="17" width="8.44140625" style="2" customWidth="1"/>
    <col min="18" max="18" width="12.77734375" style="1" customWidth="1"/>
    <col min="19" max="16384" width="9" style="1"/>
  </cols>
  <sheetData>
    <row r="1" spans="1:20" ht="27.6" customHeight="1" x14ac:dyDescent="0.3">
      <c r="A1" s="39" t="s">
        <v>321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20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20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27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20" ht="36.9" customHeight="1" x14ac:dyDescent="0.3">
      <c r="A4" s="4">
        <v>1</v>
      </c>
      <c r="B4" s="32" t="s">
        <v>142</v>
      </c>
      <c r="C4" s="32" t="s">
        <v>139</v>
      </c>
      <c r="D4" s="4"/>
      <c r="E4" s="4"/>
      <c r="F4" s="4"/>
      <c r="G4" s="4"/>
      <c r="H4" s="4"/>
      <c r="I4" s="4">
        <f t="shared" ref="I4" si="0">SUM(D4:H4)</f>
        <v>0</v>
      </c>
      <c r="J4" s="4">
        <f t="shared" ref="J4" si="1">SUM(P4/3)</f>
        <v>0</v>
      </c>
      <c r="K4" s="4"/>
      <c r="L4" s="4">
        <f t="shared" ref="L4" si="2">SUM(J4:K4)</f>
        <v>0</v>
      </c>
      <c r="M4" s="4">
        <f>RANK(L4,$L$4:$L$6)</f>
        <v>1</v>
      </c>
      <c r="N4" s="4">
        <f t="shared" ref="N4" si="3">MAX(D4:H4)</f>
        <v>0</v>
      </c>
      <c r="O4" s="4">
        <f t="shared" ref="O4" si="4">MIN(D4:H4)</f>
        <v>0</v>
      </c>
      <c r="P4" s="28">
        <f t="shared" ref="P4" si="5">SUM(I4-N4-O4)</f>
        <v>0</v>
      </c>
      <c r="Q4" s="28">
        <f t="shared" ref="Q4" si="6">AVERAGE(N4:O4)</f>
        <v>0</v>
      </c>
      <c r="R4" s="25">
        <f t="shared" ref="R4" si="7">L4-Q4</f>
        <v>0</v>
      </c>
    </row>
    <row r="5" spans="1:20" ht="36.9" customHeight="1" x14ac:dyDescent="0.3">
      <c r="A5" s="4">
        <v>2</v>
      </c>
      <c r="B5" s="32" t="s">
        <v>128</v>
      </c>
      <c r="C5" s="32" t="s">
        <v>51</v>
      </c>
      <c r="D5" s="4"/>
      <c r="E5" s="4"/>
      <c r="F5" s="4"/>
      <c r="G5" s="4"/>
      <c r="H5" s="4"/>
      <c r="I5" s="4">
        <f>SUM(D5:H5)</f>
        <v>0</v>
      </c>
      <c r="J5" s="4">
        <f>SUM(P5/3)</f>
        <v>0</v>
      </c>
      <c r="K5" s="4"/>
      <c r="L5" s="4">
        <f>SUM(J5:K5)</f>
        <v>0</v>
      </c>
      <c r="M5" s="4">
        <f>RANK(L5,$L$4:$L$6)</f>
        <v>1</v>
      </c>
      <c r="N5" s="4">
        <f>MAX(D5:H5)</f>
        <v>0</v>
      </c>
      <c r="O5" s="4">
        <f>MIN(D5:H5)</f>
        <v>0</v>
      </c>
      <c r="P5" s="28">
        <f>SUM(I5-N5-O5)</f>
        <v>0</v>
      </c>
      <c r="Q5" s="28">
        <f>AVERAGE(N5:O5)</f>
        <v>0</v>
      </c>
      <c r="R5" s="26">
        <f>L5-Q5</f>
        <v>0</v>
      </c>
    </row>
    <row r="6" spans="1:20" ht="36.9" customHeight="1" x14ac:dyDescent="0.3">
      <c r="A6" s="4">
        <v>3</v>
      </c>
      <c r="B6" s="32" t="s">
        <v>45</v>
      </c>
      <c r="C6" s="32" t="s">
        <v>46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 t="shared" ref="M6" si="8">RANK(L6,$L$4:$L$6)</f>
        <v>1</v>
      </c>
      <c r="N6" s="4">
        <f>MAX(D6:H6)</f>
        <v>0</v>
      </c>
      <c r="O6" s="4">
        <f>MIN(D6:H6)</f>
        <v>0</v>
      </c>
      <c r="P6" s="28">
        <f>SUM(I6-N6-O6)</f>
        <v>0</v>
      </c>
      <c r="Q6" s="28">
        <f>AVERAGE(N6:O6)</f>
        <v>0</v>
      </c>
      <c r="R6" s="25">
        <f>L6-Q6</f>
        <v>0</v>
      </c>
      <c r="S6" s="10"/>
      <c r="T6" s="10"/>
    </row>
    <row r="7" spans="1:20" ht="36.9" customHeight="1" x14ac:dyDescent="0.3">
      <c r="A7" s="36" t="s">
        <v>24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</row>
    <row r="8" spans="1:20" ht="36.9" customHeight="1" x14ac:dyDescent="0.3">
      <c r="B8" s="15"/>
      <c r="C8" s="37" t="s">
        <v>20</v>
      </c>
      <c r="D8" s="37"/>
      <c r="E8" s="37"/>
      <c r="F8" s="15"/>
      <c r="G8" s="15"/>
      <c r="H8" s="15"/>
      <c r="I8" s="15"/>
      <c r="J8" s="15"/>
      <c r="K8" s="15"/>
      <c r="L8" s="15"/>
      <c r="M8" s="15"/>
    </row>
    <row r="9" spans="1:20" ht="36.9" customHeight="1" x14ac:dyDescent="0.3">
      <c r="A9" s="38" t="s">
        <v>23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</row>
    <row r="10" spans="1:20" ht="26.1" customHeight="1" x14ac:dyDescent="0.3"/>
    <row r="11" spans="1:20" ht="26.1" customHeight="1" x14ac:dyDescent="0.3"/>
    <row r="12" spans="1:20" ht="37.5" customHeight="1" x14ac:dyDescent="0.3"/>
    <row r="13" spans="1:20" ht="36.9" customHeight="1" x14ac:dyDescent="0.3"/>
    <row r="14" spans="1:20" ht="16.350000000000001" customHeight="1" x14ac:dyDescent="0.3"/>
  </sheetData>
  <sortState xmlns:xlrd2="http://schemas.microsoft.com/office/spreadsheetml/2017/richdata2" ref="A4:C9">
    <sortCondition ref="A4:A9"/>
  </sortState>
  <mergeCells count="6">
    <mergeCell ref="N2:P2"/>
    <mergeCell ref="Q2:R2"/>
    <mergeCell ref="A7:O7"/>
    <mergeCell ref="C8:E8"/>
    <mergeCell ref="A9:R9"/>
    <mergeCell ref="A1:M2"/>
  </mergeCells>
  <phoneticPr fontId="10" type="noConversion"/>
  <pageMargins left="0.45" right="0.26874999999999999" top="0.57916666666666705" bottom="0.53888888888888897" header="0.3" footer="0.3"/>
  <pageSetup paperSize="9" scale="9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16"/>
  <sheetViews>
    <sheetView topLeftCell="A2" zoomScale="80" zoomScaleNormal="80" workbookViewId="0">
      <selection activeCell="B4" sqref="B4:C13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88671875" style="1" customWidth="1"/>
    <col min="11" max="11" width="9.6640625" style="1" customWidth="1"/>
    <col min="12" max="12" width="7.44140625" style="1" customWidth="1"/>
    <col min="13" max="13" width="6.88671875" style="1" customWidth="1"/>
    <col min="14" max="15" width="7.44140625" style="1" customWidth="1"/>
    <col min="16" max="16" width="9.88671875" style="2" customWidth="1"/>
    <col min="17" max="17" width="8.6640625" style="2" customWidth="1"/>
    <col min="18" max="18" width="12.109375" style="1" customWidth="1"/>
    <col min="19" max="16384" width="9" style="1"/>
  </cols>
  <sheetData>
    <row r="1" spans="1:18" ht="27.6" customHeight="1" x14ac:dyDescent="0.3">
      <c r="A1" s="39" t="s">
        <v>320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8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25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8" ht="36.9" customHeight="1" x14ac:dyDescent="0.3">
      <c r="A4" s="4">
        <v>1</v>
      </c>
      <c r="B4" s="32" t="s">
        <v>148</v>
      </c>
      <c r="C4" s="32" t="s">
        <v>147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 t="shared" ref="M4:M13" si="0">RANK(L4,$L$4:$L$13)</f>
        <v>1</v>
      </c>
      <c r="N4" s="4">
        <f t="shared" ref="N4" si="1">MAX(D4:H4)</f>
        <v>0</v>
      </c>
      <c r="O4" s="4">
        <f t="shared" ref="O4" si="2">MIN(D4:H4)</f>
        <v>0</v>
      </c>
      <c r="P4" s="28">
        <f t="shared" ref="P4" si="3">SUM(I4-N4-O4)</f>
        <v>0</v>
      </c>
      <c r="Q4" s="28">
        <f>AVERAGE(N4:O4)</f>
        <v>0</v>
      </c>
      <c r="R4" s="25">
        <f>L4-Q4</f>
        <v>0</v>
      </c>
    </row>
    <row r="5" spans="1:18" ht="36.9" customHeight="1" x14ac:dyDescent="0.3">
      <c r="A5" s="4">
        <v>2</v>
      </c>
      <c r="B5" s="32" t="s">
        <v>149</v>
      </c>
      <c r="C5" s="32" t="s">
        <v>85</v>
      </c>
      <c r="D5" s="4"/>
      <c r="E5" s="4"/>
      <c r="F5" s="4"/>
      <c r="G5" s="4"/>
      <c r="H5" s="4"/>
      <c r="I5" s="4">
        <f t="shared" ref="I5" si="4">SUM(D5:H5)</f>
        <v>0</v>
      </c>
      <c r="J5" s="4">
        <f t="shared" ref="J5" si="5">SUM(P5/3)</f>
        <v>0</v>
      </c>
      <c r="K5" s="4"/>
      <c r="L5" s="4">
        <f t="shared" ref="L5" si="6">SUM(J5:K5)</f>
        <v>0</v>
      </c>
      <c r="M5" s="4">
        <f t="shared" si="0"/>
        <v>1</v>
      </c>
      <c r="N5" s="4">
        <f t="shared" ref="N5:N9" si="7">MAX(D5:H5)</f>
        <v>0</v>
      </c>
      <c r="O5" s="4">
        <f t="shared" ref="O5:O9" si="8">MIN(D5:H5)</f>
        <v>0</v>
      </c>
      <c r="P5" s="28">
        <f t="shared" ref="P5:P9" si="9">SUM(I5-N5-O5)</f>
        <v>0</v>
      </c>
      <c r="Q5" s="28">
        <f t="shared" ref="Q5" si="10">AVERAGE(N5:O5)</f>
        <v>0</v>
      </c>
      <c r="R5" s="26">
        <f t="shared" ref="R5" si="11">L5-Q5</f>
        <v>0</v>
      </c>
    </row>
    <row r="6" spans="1:18" ht="36.9" customHeight="1" x14ac:dyDescent="0.3">
      <c r="A6" s="4">
        <v>3</v>
      </c>
      <c r="B6" s="32" t="s">
        <v>150</v>
      </c>
      <c r="C6" s="32" t="s">
        <v>151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 t="shared" si="0"/>
        <v>1</v>
      </c>
      <c r="N6" s="4">
        <f t="shared" si="7"/>
        <v>0</v>
      </c>
      <c r="O6" s="4">
        <f t="shared" si="8"/>
        <v>0</v>
      </c>
      <c r="P6" s="28">
        <f t="shared" si="9"/>
        <v>0</v>
      </c>
      <c r="Q6" s="28">
        <f>AVERAGE(N6:O6)</f>
        <v>0</v>
      </c>
      <c r="R6" s="26">
        <f>L6-Q6</f>
        <v>0</v>
      </c>
    </row>
    <row r="7" spans="1:18" ht="36.9" customHeight="1" x14ac:dyDescent="0.3">
      <c r="A7" s="4">
        <v>4</v>
      </c>
      <c r="B7" s="32" t="s">
        <v>152</v>
      </c>
      <c r="C7" s="32" t="s">
        <v>153</v>
      </c>
      <c r="D7" s="4"/>
      <c r="E7" s="4"/>
      <c r="F7" s="4"/>
      <c r="G7" s="4"/>
      <c r="H7" s="4"/>
      <c r="I7" s="4">
        <f>SUM(D7:H7)</f>
        <v>0</v>
      </c>
      <c r="J7" s="4">
        <f>SUM(P7/3)</f>
        <v>0</v>
      </c>
      <c r="K7" s="4"/>
      <c r="L7" s="4">
        <f>SUM(J7:K7)</f>
        <v>0</v>
      </c>
      <c r="M7" s="4">
        <f t="shared" si="0"/>
        <v>1</v>
      </c>
      <c r="N7" s="4">
        <f t="shared" si="7"/>
        <v>0</v>
      </c>
      <c r="O7" s="4">
        <f t="shared" si="8"/>
        <v>0</v>
      </c>
      <c r="P7" s="28">
        <f t="shared" si="9"/>
        <v>0</v>
      </c>
      <c r="Q7" s="28">
        <f>AVERAGE(N7:O7)</f>
        <v>0</v>
      </c>
      <c r="R7" s="26">
        <f>L7-Q7</f>
        <v>0</v>
      </c>
    </row>
    <row r="8" spans="1:18" ht="36.9" customHeight="1" x14ac:dyDescent="0.3">
      <c r="A8" s="4">
        <v>5</v>
      </c>
      <c r="B8" s="32" t="s">
        <v>154</v>
      </c>
      <c r="C8" s="32" t="s">
        <v>155</v>
      </c>
      <c r="D8" s="4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 t="shared" si="0"/>
        <v>1</v>
      </c>
      <c r="N8" s="4">
        <f t="shared" si="7"/>
        <v>0</v>
      </c>
      <c r="O8" s="4">
        <f t="shared" si="8"/>
        <v>0</v>
      </c>
      <c r="P8" s="28">
        <f t="shared" si="9"/>
        <v>0</v>
      </c>
      <c r="Q8" s="28">
        <f>AVERAGE(N8:O8)</f>
        <v>0</v>
      </c>
      <c r="R8" s="26">
        <f>L8-Q8</f>
        <v>0</v>
      </c>
    </row>
    <row r="9" spans="1:18" ht="36.9" customHeight="1" x14ac:dyDescent="0.3">
      <c r="A9" s="4">
        <v>6</v>
      </c>
      <c r="B9" s="32" t="s">
        <v>145</v>
      </c>
      <c r="C9" s="32" t="s">
        <v>60</v>
      </c>
      <c r="D9" s="4"/>
      <c r="E9" s="4"/>
      <c r="F9" s="4"/>
      <c r="G9" s="4"/>
      <c r="H9" s="4"/>
      <c r="I9" s="4">
        <f>SUM(D9:H9)</f>
        <v>0</v>
      </c>
      <c r="J9" s="4">
        <f>SUM(P9/3)</f>
        <v>0</v>
      </c>
      <c r="K9" s="4"/>
      <c r="L9" s="4">
        <f>SUM(J9:K9)</f>
        <v>0</v>
      </c>
      <c r="M9" s="4">
        <f t="shared" si="0"/>
        <v>1</v>
      </c>
      <c r="N9" s="4">
        <f t="shared" si="7"/>
        <v>0</v>
      </c>
      <c r="O9" s="4">
        <f t="shared" si="8"/>
        <v>0</v>
      </c>
      <c r="P9" s="28">
        <f t="shared" si="9"/>
        <v>0</v>
      </c>
      <c r="Q9" s="28">
        <f>AVERAGE(N9:O9)</f>
        <v>0</v>
      </c>
      <c r="R9" s="26">
        <f>L9-Q9</f>
        <v>0</v>
      </c>
    </row>
    <row r="10" spans="1:18" ht="36.9" customHeight="1" x14ac:dyDescent="0.3">
      <c r="A10" s="4">
        <v>7</v>
      </c>
      <c r="B10" s="32" t="s">
        <v>146</v>
      </c>
      <c r="C10" s="32" t="s">
        <v>147</v>
      </c>
      <c r="D10" s="4"/>
      <c r="E10" s="4"/>
      <c r="F10" s="4"/>
      <c r="G10" s="4"/>
      <c r="H10" s="4"/>
      <c r="I10" s="4">
        <f t="shared" ref="I10:I13" si="12">SUM(D10:H10)</f>
        <v>0</v>
      </c>
      <c r="J10" s="4">
        <f t="shared" ref="J10:J13" si="13">SUM(P10/3)</f>
        <v>0</v>
      </c>
      <c r="K10" s="4"/>
      <c r="L10" s="4">
        <f t="shared" ref="L10:L13" si="14">SUM(J10:K10)</f>
        <v>0</v>
      </c>
      <c r="M10" s="4">
        <f t="shared" si="0"/>
        <v>1</v>
      </c>
      <c r="N10" s="4">
        <f>MAX(D10:H10)</f>
        <v>0</v>
      </c>
      <c r="O10" s="4">
        <f t="shared" ref="O10:O13" si="15">MIN(D10:H10)</f>
        <v>0</v>
      </c>
      <c r="P10" s="28">
        <f t="shared" ref="P10:P13" si="16">SUM(I10-N10-O10)</f>
        <v>0</v>
      </c>
      <c r="Q10" s="28">
        <f t="shared" ref="Q10:Q13" si="17">AVERAGE(N10:O10)</f>
        <v>0</v>
      </c>
      <c r="R10" s="26">
        <f t="shared" ref="R10:R13" si="18">L10-Q10</f>
        <v>0</v>
      </c>
    </row>
    <row r="11" spans="1:18" ht="36.9" customHeight="1" x14ac:dyDescent="0.3">
      <c r="A11" s="4">
        <v>8</v>
      </c>
      <c r="B11" s="31" t="s">
        <v>156</v>
      </c>
      <c r="C11" s="32" t="s">
        <v>155</v>
      </c>
      <c r="D11" s="4"/>
      <c r="E11" s="4"/>
      <c r="F11" s="4"/>
      <c r="G11" s="4"/>
      <c r="H11" s="4"/>
      <c r="I11" s="4">
        <f t="shared" si="12"/>
        <v>0</v>
      </c>
      <c r="J11" s="4">
        <f t="shared" si="13"/>
        <v>0</v>
      </c>
      <c r="K11" s="4"/>
      <c r="L11" s="4">
        <f t="shared" si="14"/>
        <v>0</v>
      </c>
      <c r="M11" s="4">
        <f t="shared" si="0"/>
        <v>1</v>
      </c>
      <c r="N11" s="4">
        <f>MAX(D11:H11)</f>
        <v>0</v>
      </c>
      <c r="O11" s="4">
        <f t="shared" si="15"/>
        <v>0</v>
      </c>
      <c r="P11" s="28">
        <f t="shared" si="16"/>
        <v>0</v>
      </c>
      <c r="Q11" s="28">
        <f t="shared" si="17"/>
        <v>0</v>
      </c>
      <c r="R11" s="26">
        <f t="shared" si="18"/>
        <v>0</v>
      </c>
    </row>
    <row r="12" spans="1:18" ht="36.9" customHeight="1" x14ac:dyDescent="0.3">
      <c r="A12" s="4">
        <v>9</v>
      </c>
      <c r="B12" s="32" t="s">
        <v>157</v>
      </c>
      <c r="C12" s="32" t="s">
        <v>155</v>
      </c>
      <c r="D12" s="4"/>
      <c r="E12" s="4"/>
      <c r="F12" s="4"/>
      <c r="G12" s="4"/>
      <c r="H12" s="4"/>
      <c r="I12" s="4">
        <f t="shared" ref="I12" si="19">SUM(D12:H12)</f>
        <v>0</v>
      </c>
      <c r="J12" s="4">
        <f t="shared" ref="J12" si="20">SUM(P12/3)</f>
        <v>0</v>
      </c>
      <c r="K12" s="4"/>
      <c r="L12" s="4">
        <f t="shared" ref="L12" si="21">SUM(J12:K12)</f>
        <v>0</v>
      </c>
      <c r="M12" s="4">
        <f t="shared" si="0"/>
        <v>1</v>
      </c>
      <c r="N12" s="4">
        <f>MAX(D12:H12)</f>
        <v>0</v>
      </c>
      <c r="O12" s="4">
        <f t="shared" ref="O12" si="22">MIN(D12:H12)</f>
        <v>0</v>
      </c>
      <c r="P12" s="28">
        <f t="shared" ref="P12" si="23">SUM(I12-N12-O12)</f>
        <v>0</v>
      </c>
      <c r="Q12" s="28">
        <f t="shared" ref="Q12" si="24">AVERAGE(N12:O12)</f>
        <v>0</v>
      </c>
      <c r="R12" s="26">
        <f t="shared" ref="R12" si="25">L12-Q12</f>
        <v>0</v>
      </c>
    </row>
    <row r="13" spans="1:18" ht="36.9" customHeight="1" x14ac:dyDescent="0.3">
      <c r="A13" s="4">
        <v>10</v>
      </c>
      <c r="B13" s="32" t="s">
        <v>143</v>
      </c>
      <c r="C13" s="32" t="s">
        <v>144</v>
      </c>
      <c r="D13" s="4"/>
      <c r="E13" s="4"/>
      <c r="F13" s="4"/>
      <c r="G13" s="4"/>
      <c r="H13" s="4"/>
      <c r="I13" s="4">
        <f t="shared" si="12"/>
        <v>0</v>
      </c>
      <c r="J13" s="4">
        <f t="shared" si="13"/>
        <v>0</v>
      </c>
      <c r="K13" s="4"/>
      <c r="L13" s="4">
        <f t="shared" si="14"/>
        <v>0</v>
      </c>
      <c r="M13" s="4">
        <f t="shared" si="0"/>
        <v>1</v>
      </c>
      <c r="N13" s="4">
        <f t="shared" ref="N13" si="26">MAX(D13:H13)</f>
        <v>0</v>
      </c>
      <c r="O13" s="4">
        <f t="shared" si="15"/>
        <v>0</v>
      </c>
      <c r="P13" s="28">
        <f t="shared" si="16"/>
        <v>0</v>
      </c>
      <c r="Q13" s="28">
        <f t="shared" si="17"/>
        <v>0</v>
      </c>
      <c r="R13" s="26">
        <f t="shared" si="18"/>
        <v>0</v>
      </c>
    </row>
    <row r="14" spans="1:18" ht="36.9" customHeight="1" x14ac:dyDescent="0.3">
      <c r="A14" s="40" t="s">
        <v>158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1"/>
      <c r="O14" s="41"/>
    </row>
    <row r="15" spans="1:18" ht="36.9" customHeight="1" x14ac:dyDescent="0.3">
      <c r="A15" s="13"/>
      <c r="B15" s="13"/>
      <c r="C15" s="37" t="s">
        <v>20</v>
      </c>
      <c r="D15" s="37"/>
      <c r="E15" s="37"/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8" ht="36.9" customHeight="1" x14ac:dyDescent="0.3">
      <c r="A16" s="38" t="s">
        <v>23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</row>
  </sheetData>
  <sortState xmlns:xlrd2="http://schemas.microsoft.com/office/spreadsheetml/2017/richdata2" ref="A4:C15">
    <sortCondition ref="A4:A15"/>
  </sortState>
  <mergeCells count="6">
    <mergeCell ref="N2:P2"/>
    <mergeCell ref="Q2:R2"/>
    <mergeCell ref="A14:O14"/>
    <mergeCell ref="C15:E15"/>
    <mergeCell ref="A16:R16"/>
    <mergeCell ref="A1:M2"/>
  </mergeCells>
  <phoneticPr fontId="10" type="noConversion"/>
  <pageMargins left="0.45" right="0.26874999999999999" top="0.57916666666666705" bottom="0.53888888888888897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14"/>
  <sheetViews>
    <sheetView zoomScale="65" zoomScaleNormal="65" workbookViewId="0">
      <selection activeCell="B4" sqref="B4:C9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.109375" style="1" customWidth="1"/>
    <col min="11" max="11" width="9.77734375" style="1" customWidth="1"/>
    <col min="12" max="12" width="7.44140625" style="1" customWidth="1"/>
    <col min="13" max="13" width="6.88671875" style="1" customWidth="1"/>
    <col min="14" max="14" width="7.21875" style="1" customWidth="1"/>
    <col min="15" max="15" width="7.109375" style="1" customWidth="1"/>
    <col min="16" max="16" width="9.21875" style="2" customWidth="1"/>
    <col min="17" max="17" width="7.6640625" style="2" customWidth="1"/>
    <col min="18" max="18" width="12.88671875" style="1" customWidth="1"/>
    <col min="19" max="16384" width="9" style="1"/>
  </cols>
  <sheetData>
    <row r="1" spans="1:18" ht="27.6" customHeight="1" x14ac:dyDescent="0.3">
      <c r="A1" s="39" t="s">
        <v>322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8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11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8" ht="36.9" customHeight="1" x14ac:dyDescent="0.3">
      <c r="A4" s="4">
        <v>1</v>
      </c>
      <c r="B4" s="32" t="s">
        <v>161</v>
      </c>
      <c r="C4" s="32" t="s">
        <v>60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 t="shared" ref="M4:M9" si="0">RANK(L4,$L$4:$L$10)</f>
        <v>1</v>
      </c>
      <c r="N4" s="4">
        <f>MAX(D4:H4)</f>
        <v>0</v>
      </c>
      <c r="O4" s="4">
        <f>MIN(D4:H4)</f>
        <v>0</v>
      </c>
      <c r="P4" s="28">
        <f>SUM(I4-N4-O4)</f>
        <v>0</v>
      </c>
      <c r="Q4" s="28">
        <f>AVERAGE(N4:O4)</f>
        <v>0</v>
      </c>
      <c r="R4" s="25">
        <f>L4-Q4</f>
        <v>0</v>
      </c>
    </row>
    <row r="5" spans="1:18" ht="36.9" customHeight="1" x14ac:dyDescent="0.3">
      <c r="A5" s="4">
        <v>2</v>
      </c>
      <c r="B5" s="32" t="s">
        <v>162</v>
      </c>
      <c r="C5" s="32" t="s">
        <v>85</v>
      </c>
      <c r="D5" s="4"/>
      <c r="E5" s="4"/>
      <c r="F5" s="4"/>
      <c r="G5" s="4"/>
      <c r="H5" s="4"/>
      <c r="I5" s="4">
        <f t="shared" ref="I5" si="1">SUM(D5:H5)</f>
        <v>0</v>
      </c>
      <c r="J5" s="4">
        <f t="shared" ref="J5" si="2">SUM(P5/3)</f>
        <v>0</v>
      </c>
      <c r="K5" s="4"/>
      <c r="L5" s="4">
        <f t="shared" ref="L5" si="3">SUM(J5:K5)</f>
        <v>0</v>
      </c>
      <c r="M5" s="4">
        <f t="shared" si="0"/>
        <v>1</v>
      </c>
      <c r="N5" s="4">
        <f>MAX(D5:H5)</f>
        <v>0</v>
      </c>
      <c r="O5" s="4">
        <f>MIN(D5:H5)</f>
        <v>0</v>
      </c>
      <c r="P5" s="28">
        <f>SUM(I5-N5-O5)</f>
        <v>0</v>
      </c>
      <c r="Q5" s="28">
        <f t="shared" ref="Q5" si="4">AVERAGE(N5:O5)</f>
        <v>0</v>
      </c>
      <c r="R5" s="26">
        <f t="shared" ref="R5" si="5">L5-Q5</f>
        <v>0</v>
      </c>
    </row>
    <row r="6" spans="1:18" ht="36.9" customHeight="1" x14ac:dyDescent="0.3">
      <c r="A6" s="4">
        <v>3</v>
      </c>
      <c r="B6" s="32" t="s">
        <v>163</v>
      </c>
      <c r="C6" s="32" t="s">
        <v>144</v>
      </c>
      <c r="D6" s="4"/>
      <c r="E6" s="4"/>
      <c r="F6" s="4"/>
      <c r="G6" s="4"/>
      <c r="H6" s="4"/>
      <c r="I6" s="4">
        <f t="shared" ref="I6" si="6">SUM(D6:H6)</f>
        <v>0</v>
      </c>
      <c r="J6" s="4">
        <f t="shared" ref="J6" si="7">SUM(P6/3)</f>
        <v>0</v>
      </c>
      <c r="K6" s="4"/>
      <c r="L6" s="4">
        <f t="shared" ref="L6" si="8">SUM(J6:K6)</f>
        <v>0</v>
      </c>
      <c r="M6" s="4">
        <f t="shared" si="0"/>
        <v>1</v>
      </c>
      <c r="N6" s="4">
        <f t="shared" ref="N6" si="9">MAX(D6:H6)</f>
        <v>0</v>
      </c>
      <c r="O6" s="4">
        <f t="shared" ref="O6" si="10">MIN(D6:H6)</f>
        <v>0</v>
      </c>
      <c r="P6" s="28">
        <f t="shared" ref="P6" si="11">SUM(I6-N6-O6)</f>
        <v>0</v>
      </c>
      <c r="Q6" s="28">
        <f t="shared" ref="Q6" si="12">AVERAGE(N6:O6)</f>
        <v>0</v>
      </c>
      <c r="R6" s="25">
        <f t="shared" ref="R6" si="13">L6-Q6</f>
        <v>0</v>
      </c>
    </row>
    <row r="7" spans="1:18" ht="36.9" customHeight="1" x14ac:dyDescent="0.3">
      <c r="A7" s="4">
        <v>4</v>
      </c>
      <c r="B7" s="32" t="s">
        <v>159</v>
      </c>
      <c r="C7" s="32" t="s">
        <v>60</v>
      </c>
      <c r="D7" s="4"/>
      <c r="E7" s="4"/>
      <c r="F7" s="4"/>
      <c r="G7" s="4"/>
      <c r="H7" s="4"/>
      <c r="I7" s="4">
        <f t="shared" ref="I7:I9" si="14">SUM(D7:H7)</f>
        <v>0</v>
      </c>
      <c r="J7" s="4">
        <f t="shared" ref="J7:J9" si="15">SUM(P7/3)</f>
        <v>0</v>
      </c>
      <c r="K7" s="4"/>
      <c r="L7" s="4">
        <f t="shared" ref="L7:L9" si="16">SUM(J7:K7)</f>
        <v>0</v>
      </c>
      <c r="M7" s="4">
        <f t="shared" si="0"/>
        <v>1</v>
      </c>
      <c r="N7" s="4">
        <f t="shared" ref="N7:N9" si="17">MAX(D7:H7)</f>
        <v>0</v>
      </c>
      <c r="O7" s="4">
        <f t="shared" ref="O7:O9" si="18">MIN(D7:H7)</f>
        <v>0</v>
      </c>
      <c r="P7" s="28">
        <f t="shared" ref="P7:P9" si="19">SUM(I7-N7-O7)</f>
        <v>0</v>
      </c>
      <c r="Q7" s="28">
        <f t="shared" ref="Q7:Q9" si="20">AVERAGE(N7:O7)</f>
        <v>0</v>
      </c>
      <c r="R7" s="26">
        <f t="shared" ref="R7:R9" si="21">L7-Q7</f>
        <v>0</v>
      </c>
    </row>
    <row r="8" spans="1:18" ht="36.9" customHeight="1" x14ac:dyDescent="0.3">
      <c r="A8" s="4">
        <v>5</v>
      </c>
      <c r="B8" s="32" t="s">
        <v>160</v>
      </c>
      <c r="C8" s="32" t="s">
        <v>60</v>
      </c>
      <c r="D8" s="4"/>
      <c r="E8" s="4"/>
      <c r="F8" s="4"/>
      <c r="G8" s="4"/>
      <c r="H8" s="4"/>
      <c r="I8" s="4">
        <f t="shared" si="14"/>
        <v>0</v>
      </c>
      <c r="J8" s="4">
        <f t="shared" si="15"/>
        <v>0</v>
      </c>
      <c r="K8" s="4"/>
      <c r="L8" s="4">
        <f t="shared" si="16"/>
        <v>0</v>
      </c>
      <c r="M8" s="4">
        <f t="shared" si="0"/>
        <v>1</v>
      </c>
      <c r="N8" s="4">
        <f t="shared" si="17"/>
        <v>0</v>
      </c>
      <c r="O8" s="4">
        <f t="shared" si="18"/>
        <v>0</v>
      </c>
      <c r="P8" s="28">
        <f t="shared" si="19"/>
        <v>0</v>
      </c>
      <c r="Q8" s="28">
        <f t="shared" si="20"/>
        <v>0</v>
      </c>
      <c r="R8" s="25">
        <f t="shared" si="21"/>
        <v>0</v>
      </c>
    </row>
    <row r="9" spans="1:18" ht="36.9" customHeight="1" x14ac:dyDescent="0.3">
      <c r="A9" s="4">
        <v>6</v>
      </c>
      <c r="B9" s="32" t="s">
        <v>164</v>
      </c>
      <c r="C9" s="32" t="s">
        <v>155</v>
      </c>
      <c r="D9" s="4"/>
      <c r="E9" s="4"/>
      <c r="F9" s="4"/>
      <c r="G9" s="4"/>
      <c r="H9" s="4"/>
      <c r="I9" s="4">
        <f t="shared" si="14"/>
        <v>0</v>
      </c>
      <c r="J9" s="4">
        <f t="shared" si="15"/>
        <v>0</v>
      </c>
      <c r="K9" s="4"/>
      <c r="L9" s="4">
        <f t="shared" si="16"/>
        <v>0</v>
      </c>
      <c r="M9" s="4">
        <f t="shared" si="0"/>
        <v>1</v>
      </c>
      <c r="N9" s="4">
        <f t="shared" si="17"/>
        <v>0</v>
      </c>
      <c r="O9" s="4">
        <f t="shared" si="18"/>
        <v>0</v>
      </c>
      <c r="P9" s="28">
        <f t="shared" si="19"/>
        <v>0</v>
      </c>
      <c r="Q9" s="28">
        <f t="shared" si="20"/>
        <v>0</v>
      </c>
      <c r="R9" s="26">
        <f t="shared" si="21"/>
        <v>0</v>
      </c>
    </row>
    <row r="10" spans="1:18" ht="36.9" customHeight="1" x14ac:dyDescent="0.3">
      <c r="A10" s="36" t="s">
        <v>165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1"/>
      <c r="Q10" s="1"/>
      <c r="R10" s="9"/>
    </row>
    <row r="11" spans="1:18" ht="36.9" customHeight="1" x14ac:dyDescent="0.3">
      <c r="C11" s="37" t="s">
        <v>20</v>
      </c>
      <c r="D11" s="37"/>
      <c r="E11" s="37"/>
      <c r="N11" s="8"/>
      <c r="O11" s="8"/>
      <c r="R11" s="11"/>
    </row>
    <row r="12" spans="1:18" ht="36.9" customHeight="1" x14ac:dyDescent="0.3">
      <c r="A12" s="38" t="s">
        <v>23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</row>
    <row r="13" spans="1:18" ht="36" customHeight="1" x14ac:dyDescent="0.3"/>
    <row r="14" spans="1:18" ht="36" customHeight="1" x14ac:dyDescent="0.3"/>
  </sheetData>
  <sortState xmlns:xlrd2="http://schemas.microsoft.com/office/spreadsheetml/2017/richdata2" ref="A4:C7">
    <sortCondition ref="A4:A7"/>
  </sortState>
  <mergeCells count="6">
    <mergeCell ref="N2:P2"/>
    <mergeCell ref="Q2:R2"/>
    <mergeCell ref="A10:O10"/>
    <mergeCell ref="C11:E11"/>
    <mergeCell ref="A12:R12"/>
    <mergeCell ref="A1:M2"/>
  </mergeCells>
  <phoneticPr fontId="10" type="noConversion"/>
  <pageMargins left="0.45" right="0.26874999999999999" top="0.57916666666666705" bottom="0.53888888888888897" header="0.3" footer="0.3"/>
  <pageSetup paperSize="9" scale="94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S20"/>
  <sheetViews>
    <sheetView zoomScale="68" zoomScaleNormal="68" workbookViewId="0">
      <selection activeCell="B4" sqref="B4:C17"/>
    </sheetView>
  </sheetViews>
  <sheetFormatPr defaultColWidth="9" defaultRowHeight="16.2" x14ac:dyDescent="0.3"/>
  <cols>
    <col min="1" max="1" width="5.109375" style="1" customWidth="1"/>
    <col min="2" max="2" width="8" style="1" customWidth="1"/>
    <col min="3" max="3" width="10.6640625" style="1" customWidth="1"/>
    <col min="4" max="8" width="7" style="1" customWidth="1"/>
    <col min="9" max="9" width="7.44140625" style="1" customWidth="1"/>
    <col min="10" max="10" width="6.77734375" style="1" customWidth="1"/>
    <col min="11" max="11" width="9.33203125" style="1" customWidth="1"/>
    <col min="12" max="12" width="7.44140625" style="1" customWidth="1"/>
    <col min="13" max="13" width="6.88671875" style="1" customWidth="1"/>
    <col min="14" max="14" width="8.33203125" style="1" customWidth="1"/>
    <col min="15" max="15" width="8.109375" style="1" customWidth="1"/>
    <col min="16" max="16" width="10.44140625" style="2" customWidth="1"/>
    <col min="17" max="17" width="8.77734375" style="2" customWidth="1"/>
    <col min="18" max="18" width="12.44140625" style="1" customWidth="1"/>
    <col min="19" max="16384" width="9" style="1"/>
  </cols>
  <sheetData>
    <row r="1" spans="1:19" ht="27.6" customHeight="1" x14ac:dyDescent="0.3">
      <c r="A1" s="39" t="s">
        <v>323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9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9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11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9" ht="36.9" customHeight="1" x14ac:dyDescent="0.3">
      <c r="A4" s="4">
        <v>1</v>
      </c>
      <c r="B4" s="32" t="s">
        <v>168</v>
      </c>
      <c r="C4" s="32" t="s">
        <v>67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 t="shared" ref="M4:M17" si="0">RANK(L4,$L$4:$L$18)</f>
        <v>1</v>
      </c>
      <c r="N4" s="4">
        <f t="shared" ref="N4" si="1">MAX(D4:H4)</f>
        <v>0</v>
      </c>
      <c r="O4" s="4">
        <f t="shared" ref="O4" si="2">MIN(D4:H4)</f>
        <v>0</v>
      </c>
      <c r="P4" s="28">
        <f t="shared" ref="P4" si="3">SUM(I4-N4-O4)</f>
        <v>0</v>
      </c>
      <c r="Q4" s="28">
        <f>AVERAGE(N4:O4)</f>
        <v>0</v>
      </c>
      <c r="R4" s="25">
        <f>L4-Q4</f>
        <v>0</v>
      </c>
      <c r="S4" s="10"/>
    </row>
    <row r="5" spans="1:19" ht="36.9" customHeight="1" x14ac:dyDescent="0.3">
      <c r="A5" s="4">
        <v>2</v>
      </c>
      <c r="B5" s="32" t="s">
        <v>177</v>
      </c>
      <c r="C5" s="32" t="s">
        <v>176</v>
      </c>
      <c r="D5" s="4"/>
      <c r="E5" s="4"/>
      <c r="F5" s="4"/>
      <c r="G5" s="4"/>
      <c r="H5" s="4"/>
      <c r="I5" s="4">
        <f t="shared" ref="I5" si="4">SUM(D5:H5)</f>
        <v>0</v>
      </c>
      <c r="J5" s="4">
        <f t="shared" ref="J5" si="5">SUM(P5/3)</f>
        <v>0</v>
      </c>
      <c r="K5" s="4"/>
      <c r="L5" s="4">
        <f t="shared" ref="L5" si="6">SUM(J5:K5)</f>
        <v>0</v>
      </c>
      <c r="M5" s="4">
        <f t="shared" si="0"/>
        <v>1</v>
      </c>
      <c r="N5" s="4">
        <f>MAX(D5:H5)</f>
        <v>0</v>
      </c>
      <c r="O5" s="4">
        <f>MIN(D5:H5)</f>
        <v>0</v>
      </c>
      <c r="P5" s="28">
        <f>SUM(I5-N5-O5)</f>
        <v>0</v>
      </c>
      <c r="Q5" s="28">
        <f t="shared" ref="Q5" si="7">AVERAGE(N5:O5)</f>
        <v>0</v>
      </c>
      <c r="R5" s="26">
        <f t="shared" ref="R5" si="8">L5-Q5</f>
        <v>0</v>
      </c>
    </row>
    <row r="6" spans="1:19" ht="36.9" customHeight="1" x14ac:dyDescent="0.3">
      <c r="A6" s="4">
        <v>3</v>
      </c>
      <c r="B6" s="32" t="s">
        <v>173</v>
      </c>
      <c r="C6" s="32" t="s">
        <v>174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 t="shared" si="0"/>
        <v>1</v>
      </c>
      <c r="N6" s="4">
        <f>MAX(D6:H6)</f>
        <v>0</v>
      </c>
      <c r="O6" s="4">
        <f>MIN(D6:H6)</f>
        <v>0</v>
      </c>
      <c r="P6" s="28">
        <f>SUM(I6-N6-O6)</f>
        <v>0</v>
      </c>
      <c r="Q6" s="28">
        <f>AVERAGE(N6:O6)</f>
        <v>0</v>
      </c>
      <c r="R6" s="26">
        <f>L6-Q6</f>
        <v>0</v>
      </c>
    </row>
    <row r="7" spans="1:19" ht="36.9" customHeight="1" x14ac:dyDescent="0.3">
      <c r="A7" s="4">
        <v>4</v>
      </c>
      <c r="B7" s="32" t="s">
        <v>166</v>
      </c>
      <c r="C7" s="32" t="s">
        <v>167</v>
      </c>
      <c r="D7" s="4"/>
      <c r="E7" s="4"/>
      <c r="F7" s="4"/>
      <c r="G7" s="4"/>
      <c r="H7" s="4"/>
      <c r="I7" s="4">
        <f t="shared" ref="I7" si="9">SUM(D7:H7)</f>
        <v>0</v>
      </c>
      <c r="J7" s="4">
        <f t="shared" ref="J7" si="10">SUM(P7/3)</f>
        <v>0</v>
      </c>
      <c r="K7" s="4"/>
      <c r="L7" s="4">
        <f t="shared" ref="L7" si="11">SUM(J7:K7)</f>
        <v>0</v>
      </c>
      <c r="M7" s="4">
        <f t="shared" si="0"/>
        <v>1</v>
      </c>
      <c r="N7" s="4">
        <f t="shared" ref="N7" si="12">MAX(D7:H7)</f>
        <v>0</v>
      </c>
      <c r="O7" s="4">
        <f t="shared" ref="O7" si="13">MIN(D7:H7)</f>
        <v>0</v>
      </c>
      <c r="P7" s="28">
        <f t="shared" ref="P7" si="14">SUM(I7-N7-O7)</f>
        <v>0</v>
      </c>
      <c r="Q7" s="28">
        <f t="shared" ref="Q7" si="15">AVERAGE(N7:O7)</f>
        <v>0</v>
      </c>
      <c r="R7" s="25">
        <f t="shared" ref="R7" si="16">L7-Q7</f>
        <v>0</v>
      </c>
    </row>
    <row r="8" spans="1:19" ht="36.9" customHeight="1" x14ac:dyDescent="0.3">
      <c r="A8" s="4">
        <v>5</v>
      </c>
      <c r="B8" s="32" t="s">
        <v>172</v>
      </c>
      <c r="C8" s="32" t="s">
        <v>85</v>
      </c>
      <c r="D8" s="4"/>
      <c r="E8" s="4"/>
      <c r="F8" s="4"/>
      <c r="G8" s="4"/>
      <c r="H8" s="4"/>
      <c r="I8" s="4">
        <f t="shared" ref="I8:I17" si="17">SUM(D8:H8)</f>
        <v>0</v>
      </c>
      <c r="J8" s="4">
        <f t="shared" ref="J8:J17" si="18">SUM(P8/3)</f>
        <v>0</v>
      </c>
      <c r="K8" s="4"/>
      <c r="L8" s="4">
        <f t="shared" ref="L8:L17" si="19">SUM(J8:K8)</f>
        <v>0</v>
      </c>
      <c r="M8" s="4">
        <f t="shared" si="0"/>
        <v>1</v>
      </c>
      <c r="N8" s="4">
        <f t="shared" ref="N8:N17" si="20">MAX(D8:H8)</f>
        <v>0</v>
      </c>
      <c r="O8" s="4">
        <f t="shared" ref="O8:O17" si="21">MIN(D8:H8)</f>
        <v>0</v>
      </c>
      <c r="P8" s="28">
        <f t="shared" ref="P8:P17" si="22">SUM(I8-N8-O8)</f>
        <v>0</v>
      </c>
      <c r="Q8" s="28">
        <f t="shared" ref="Q8:Q17" si="23">AVERAGE(N8:O8)</f>
        <v>0</v>
      </c>
      <c r="R8" s="26">
        <f t="shared" ref="R8:R17" si="24">L8-Q8</f>
        <v>0</v>
      </c>
    </row>
    <row r="9" spans="1:19" ht="36.9" customHeight="1" x14ac:dyDescent="0.3">
      <c r="A9" s="4">
        <v>6</v>
      </c>
      <c r="B9" s="32" t="s">
        <v>175</v>
      </c>
      <c r="C9" s="32" t="s">
        <v>176</v>
      </c>
      <c r="D9" s="4"/>
      <c r="E9" s="4"/>
      <c r="F9" s="4"/>
      <c r="G9" s="4"/>
      <c r="H9" s="4"/>
      <c r="I9" s="4">
        <f t="shared" si="17"/>
        <v>0</v>
      </c>
      <c r="J9" s="4">
        <f t="shared" si="18"/>
        <v>0</v>
      </c>
      <c r="K9" s="4"/>
      <c r="L9" s="4">
        <f t="shared" si="19"/>
        <v>0</v>
      </c>
      <c r="M9" s="4">
        <f t="shared" si="0"/>
        <v>1</v>
      </c>
      <c r="N9" s="4">
        <f t="shared" si="20"/>
        <v>0</v>
      </c>
      <c r="O9" s="4">
        <f t="shared" si="21"/>
        <v>0</v>
      </c>
      <c r="P9" s="28">
        <f t="shared" si="22"/>
        <v>0</v>
      </c>
      <c r="Q9" s="28">
        <f t="shared" si="23"/>
        <v>0</v>
      </c>
      <c r="R9" s="26">
        <f t="shared" si="24"/>
        <v>0</v>
      </c>
    </row>
    <row r="10" spans="1:19" ht="36.9" customHeight="1" x14ac:dyDescent="0.3">
      <c r="A10" s="4">
        <v>7</v>
      </c>
      <c r="B10" s="31" t="s">
        <v>179</v>
      </c>
      <c r="C10" s="32" t="s">
        <v>180</v>
      </c>
      <c r="D10" s="4"/>
      <c r="E10" s="4"/>
      <c r="F10" s="4"/>
      <c r="G10" s="4"/>
      <c r="H10" s="4"/>
      <c r="I10" s="4">
        <f t="shared" si="17"/>
        <v>0</v>
      </c>
      <c r="J10" s="4">
        <f t="shared" si="18"/>
        <v>0</v>
      </c>
      <c r="K10" s="4"/>
      <c r="L10" s="4">
        <f t="shared" si="19"/>
        <v>0</v>
      </c>
      <c r="M10" s="4">
        <f t="shared" si="0"/>
        <v>1</v>
      </c>
      <c r="N10" s="4">
        <f t="shared" si="20"/>
        <v>0</v>
      </c>
      <c r="O10" s="4">
        <f t="shared" si="21"/>
        <v>0</v>
      </c>
      <c r="P10" s="28">
        <f t="shared" si="22"/>
        <v>0</v>
      </c>
      <c r="Q10" s="28">
        <f t="shared" si="23"/>
        <v>0</v>
      </c>
      <c r="R10" s="25">
        <f t="shared" si="24"/>
        <v>0</v>
      </c>
    </row>
    <row r="11" spans="1:19" ht="36.9" customHeight="1" x14ac:dyDescent="0.3">
      <c r="A11" s="4">
        <v>8</v>
      </c>
      <c r="B11" s="32" t="s">
        <v>181</v>
      </c>
      <c r="C11" s="31" t="s">
        <v>182</v>
      </c>
      <c r="D11" s="4"/>
      <c r="E11" s="4"/>
      <c r="F11" s="4"/>
      <c r="G11" s="4"/>
      <c r="H11" s="4"/>
      <c r="I11" s="4">
        <f t="shared" si="17"/>
        <v>0</v>
      </c>
      <c r="J11" s="4">
        <f t="shared" si="18"/>
        <v>0</v>
      </c>
      <c r="K11" s="4"/>
      <c r="L11" s="4">
        <f t="shared" si="19"/>
        <v>0</v>
      </c>
      <c r="M11" s="4">
        <f t="shared" si="0"/>
        <v>1</v>
      </c>
      <c r="N11" s="4">
        <f t="shared" si="20"/>
        <v>0</v>
      </c>
      <c r="O11" s="4">
        <f t="shared" si="21"/>
        <v>0</v>
      </c>
      <c r="P11" s="28">
        <f t="shared" si="22"/>
        <v>0</v>
      </c>
      <c r="Q11" s="28">
        <f t="shared" si="23"/>
        <v>0</v>
      </c>
      <c r="R11" s="26">
        <f t="shared" si="24"/>
        <v>0</v>
      </c>
    </row>
    <row r="12" spans="1:19" ht="36.9" customHeight="1" x14ac:dyDescent="0.3">
      <c r="A12" s="4">
        <v>9</v>
      </c>
      <c r="B12" s="31" t="s">
        <v>170</v>
      </c>
      <c r="C12" s="32" t="s">
        <v>85</v>
      </c>
      <c r="D12" s="4"/>
      <c r="E12" s="4"/>
      <c r="F12" s="4"/>
      <c r="G12" s="4"/>
      <c r="H12" s="4"/>
      <c r="I12" s="4">
        <f t="shared" si="17"/>
        <v>0</v>
      </c>
      <c r="J12" s="4">
        <f t="shared" si="18"/>
        <v>0</v>
      </c>
      <c r="K12" s="4"/>
      <c r="L12" s="4">
        <f t="shared" si="19"/>
        <v>0</v>
      </c>
      <c r="M12" s="4">
        <f t="shared" si="0"/>
        <v>1</v>
      </c>
      <c r="N12" s="4">
        <f t="shared" si="20"/>
        <v>0</v>
      </c>
      <c r="O12" s="4">
        <f t="shared" si="21"/>
        <v>0</v>
      </c>
      <c r="P12" s="28">
        <f t="shared" si="22"/>
        <v>0</v>
      </c>
      <c r="Q12" s="28">
        <f t="shared" si="23"/>
        <v>0</v>
      </c>
      <c r="R12" s="26">
        <f t="shared" si="24"/>
        <v>0</v>
      </c>
    </row>
    <row r="13" spans="1:19" ht="36.9" customHeight="1" x14ac:dyDescent="0.3">
      <c r="A13" s="4">
        <v>10</v>
      </c>
      <c r="B13" s="32" t="s">
        <v>183</v>
      </c>
      <c r="C13" s="31" t="s">
        <v>182</v>
      </c>
      <c r="D13" s="4"/>
      <c r="E13" s="4"/>
      <c r="F13" s="4"/>
      <c r="G13" s="4"/>
      <c r="H13" s="4"/>
      <c r="I13" s="4">
        <f t="shared" si="17"/>
        <v>0</v>
      </c>
      <c r="J13" s="4">
        <f t="shared" si="18"/>
        <v>0</v>
      </c>
      <c r="K13" s="4"/>
      <c r="L13" s="4">
        <f t="shared" si="19"/>
        <v>0</v>
      </c>
      <c r="M13" s="4">
        <f t="shared" si="0"/>
        <v>1</v>
      </c>
      <c r="N13" s="4">
        <f t="shared" si="20"/>
        <v>0</v>
      </c>
      <c r="O13" s="4">
        <f t="shared" si="21"/>
        <v>0</v>
      </c>
      <c r="P13" s="28">
        <f t="shared" si="22"/>
        <v>0</v>
      </c>
      <c r="Q13" s="28">
        <f t="shared" si="23"/>
        <v>0</v>
      </c>
      <c r="R13" s="25">
        <f t="shared" si="24"/>
        <v>0</v>
      </c>
    </row>
    <row r="14" spans="1:19" ht="36.9" customHeight="1" x14ac:dyDescent="0.3">
      <c r="A14" s="4">
        <v>11</v>
      </c>
      <c r="B14" s="31" t="s">
        <v>102</v>
      </c>
      <c r="C14" s="32" t="s">
        <v>67</v>
      </c>
      <c r="D14" s="4"/>
      <c r="E14" s="4"/>
      <c r="F14" s="4"/>
      <c r="G14" s="4"/>
      <c r="H14" s="4"/>
      <c r="I14" s="4">
        <f t="shared" si="17"/>
        <v>0</v>
      </c>
      <c r="J14" s="4">
        <f t="shared" si="18"/>
        <v>0</v>
      </c>
      <c r="K14" s="4"/>
      <c r="L14" s="4">
        <f t="shared" si="19"/>
        <v>0</v>
      </c>
      <c r="M14" s="4">
        <f t="shared" si="0"/>
        <v>1</v>
      </c>
      <c r="N14" s="4">
        <f t="shared" si="20"/>
        <v>0</v>
      </c>
      <c r="O14" s="4">
        <f t="shared" si="21"/>
        <v>0</v>
      </c>
      <c r="P14" s="28">
        <f t="shared" si="22"/>
        <v>0</v>
      </c>
      <c r="Q14" s="28">
        <f t="shared" si="23"/>
        <v>0</v>
      </c>
      <c r="R14" s="26">
        <f t="shared" si="24"/>
        <v>0</v>
      </c>
    </row>
    <row r="15" spans="1:19" ht="36.9" customHeight="1" x14ac:dyDescent="0.3">
      <c r="A15" s="4">
        <v>12</v>
      </c>
      <c r="B15" s="32" t="s">
        <v>178</v>
      </c>
      <c r="C15" s="32" t="s">
        <v>69</v>
      </c>
      <c r="D15" s="4"/>
      <c r="E15" s="4"/>
      <c r="F15" s="4"/>
      <c r="G15" s="4"/>
      <c r="H15" s="4"/>
      <c r="I15" s="4">
        <f t="shared" si="17"/>
        <v>0</v>
      </c>
      <c r="J15" s="4">
        <f t="shared" si="18"/>
        <v>0</v>
      </c>
      <c r="K15" s="4"/>
      <c r="L15" s="4">
        <f t="shared" si="19"/>
        <v>0</v>
      </c>
      <c r="M15" s="4">
        <f t="shared" si="0"/>
        <v>1</v>
      </c>
      <c r="N15" s="4">
        <f t="shared" si="20"/>
        <v>0</v>
      </c>
      <c r="O15" s="4">
        <f t="shared" si="21"/>
        <v>0</v>
      </c>
      <c r="P15" s="28">
        <f t="shared" si="22"/>
        <v>0</v>
      </c>
      <c r="Q15" s="28">
        <f t="shared" si="23"/>
        <v>0</v>
      </c>
      <c r="R15" s="26">
        <f t="shared" si="24"/>
        <v>0</v>
      </c>
    </row>
    <row r="16" spans="1:19" ht="36.9" customHeight="1" x14ac:dyDescent="0.3">
      <c r="A16" s="4">
        <v>13</v>
      </c>
      <c r="B16" s="31" t="s">
        <v>171</v>
      </c>
      <c r="C16" s="32" t="s">
        <v>85</v>
      </c>
      <c r="D16" s="4"/>
      <c r="E16" s="4"/>
      <c r="F16" s="4"/>
      <c r="G16" s="4"/>
      <c r="H16" s="4"/>
      <c r="I16" s="4">
        <f t="shared" si="17"/>
        <v>0</v>
      </c>
      <c r="J16" s="4">
        <f t="shared" si="18"/>
        <v>0</v>
      </c>
      <c r="K16" s="4"/>
      <c r="L16" s="4">
        <f t="shared" si="19"/>
        <v>0</v>
      </c>
      <c r="M16" s="4">
        <f t="shared" si="0"/>
        <v>1</v>
      </c>
      <c r="N16" s="4">
        <f t="shared" si="20"/>
        <v>0</v>
      </c>
      <c r="O16" s="4">
        <f t="shared" si="21"/>
        <v>0</v>
      </c>
      <c r="P16" s="28">
        <f t="shared" si="22"/>
        <v>0</v>
      </c>
      <c r="Q16" s="28">
        <f t="shared" si="23"/>
        <v>0</v>
      </c>
      <c r="R16" s="25">
        <f t="shared" si="24"/>
        <v>0</v>
      </c>
    </row>
    <row r="17" spans="1:18" ht="36.9" customHeight="1" x14ac:dyDescent="0.3">
      <c r="A17" s="4">
        <v>14</v>
      </c>
      <c r="B17" s="32" t="s">
        <v>169</v>
      </c>
      <c r="C17" s="32" t="s">
        <v>67</v>
      </c>
      <c r="D17" s="4"/>
      <c r="E17" s="4"/>
      <c r="F17" s="4"/>
      <c r="G17" s="4"/>
      <c r="H17" s="4"/>
      <c r="I17" s="4">
        <f t="shared" si="17"/>
        <v>0</v>
      </c>
      <c r="J17" s="4">
        <f t="shared" si="18"/>
        <v>0</v>
      </c>
      <c r="K17" s="4"/>
      <c r="L17" s="4">
        <f t="shared" si="19"/>
        <v>0</v>
      </c>
      <c r="M17" s="4">
        <f t="shared" si="0"/>
        <v>1</v>
      </c>
      <c r="N17" s="4">
        <f t="shared" si="20"/>
        <v>0</v>
      </c>
      <c r="O17" s="4">
        <f t="shared" si="21"/>
        <v>0</v>
      </c>
      <c r="P17" s="28">
        <f t="shared" si="22"/>
        <v>0</v>
      </c>
      <c r="Q17" s="28">
        <f t="shared" si="23"/>
        <v>0</v>
      </c>
      <c r="R17" s="26">
        <f t="shared" si="24"/>
        <v>0</v>
      </c>
    </row>
    <row r="18" spans="1:18" ht="36.9" customHeight="1" x14ac:dyDescent="0.3">
      <c r="A18" s="40" t="s">
        <v>184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1"/>
      <c r="O18" s="41"/>
      <c r="R18" s="11"/>
    </row>
    <row r="19" spans="1:18" ht="36.9" customHeight="1" x14ac:dyDescent="0.3">
      <c r="C19" s="37" t="s">
        <v>20</v>
      </c>
      <c r="D19" s="37"/>
      <c r="E19" s="37"/>
    </row>
    <row r="20" spans="1:18" ht="36.9" customHeight="1" x14ac:dyDescent="0.3">
      <c r="A20" s="38" t="s">
        <v>23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</row>
  </sheetData>
  <sortState xmlns:xlrd2="http://schemas.microsoft.com/office/spreadsheetml/2017/richdata2" ref="A4:C8">
    <sortCondition ref="A4:A8"/>
  </sortState>
  <mergeCells count="6">
    <mergeCell ref="N2:P2"/>
    <mergeCell ref="Q2:R2"/>
    <mergeCell ref="A18:O18"/>
    <mergeCell ref="C19:E19"/>
    <mergeCell ref="A20:R20"/>
    <mergeCell ref="A1:M2"/>
  </mergeCells>
  <phoneticPr fontId="10" type="noConversion"/>
  <pageMargins left="0.45" right="0.26874999999999999" top="0.57916666666666705" bottom="0.53888888888888897" header="0.3" footer="0.3"/>
  <pageSetup paperSize="9" scale="96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R20"/>
  <sheetViews>
    <sheetView zoomScale="70" zoomScaleNormal="70" workbookViewId="0">
      <selection activeCell="B4" sqref="B4:C17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.109375" style="1" customWidth="1"/>
    <col min="11" max="11" width="9.109375" style="1" customWidth="1"/>
    <col min="12" max="12" width="7.44140625" style="1" customWidth="1"/>
    <col min="13" max="13" width="6.88671875" style="1" customWidth="1"/>
    <col min="14" max="14" width="7.6640625" style="1" customWidth="1"/>
    <col min="15" max="15" width="8.109375" style="1" customWidth="1"/>
    <col min="16" max="16" width="10.6640625" style="2" customWidth="1"/>
    <col min="17" max="17" width="8.6640625" style="2" customWidth="1"/>
    <col min="18" max="18" width="11.88671875" style="1" customWidth="1"/>
    <col min="19" max="16384" width="9" style="1"/>
  </cols>
  <sheetData>
    <row r="1" spans="1:18" ht="27.6" customHeight="1" x14ac:dyDescent="0.3">
      <c r="A1" s="39" t="s">
        <v>324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8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11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8" ht="36.9" customHeight="1" x14ac:dyDescent="0.3">
      <c r="A4" s="4">
        <v>1</v>
      </c>
      <c r="B4" s="32" t="s">
        <v>193</v>
      </c>
      <c r="C4" s="32" t="s">
        <v>85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 t="shared" ref="M4:M17" si="0">RANK(L4,$L$4:$L$17)</f>
        <v>1</v>
      </c>
      <c r="N4" s="4">
        <f t="shared" ref="N4" si="1">MAX(D4:H4)</f>
        <v>0</v>
      </c>
      <c r="O4" s="4">
        <f t="shared" ref="O4" si="2">MIN(D4:H4)</f>
        <v>0</v>
      </c>
      <c r="P4" s="28">
        <f t="shared" ref="P4" si="3">SUM(I4-N4-O4)</f>
        <v>0</v>
      </c>
      <c r="Q4" s="28">
        <f>AVERAGE(N4:O4)</f>
        <v>0</v>
      </c>
      <c r="R4" s="25">
        <f>L4-Q4</f>
        <v>0</v>
      </c>
    </row>
    <row r="5" spans="1:18" ht="36.9" customHeight="1" x14ac:dyDescent="0.3">
      <c r="A5" s="4">
        <v>2</v>
      </c>
      <c r="B5" s="32" t="s">
        <v>194</v>
      </c>
      <c r="C5" s="32" t="s">
        <v>176</v>
      </c>
      <c r="D5" s="4"/>
      <c r="E5" s="4"/>
      <c r="F5" s="4"/>
      <c r="G5" s="4"/>
      <c r="H5" s="4"/>
      <c r="I5" s="4">
        <f t="shared" ref="I5" si="4">SUM(D5:H5)</f>
        <v>0</v>
      </c>
      <c r="J5" s="4">
        <f t="shared" ref="J5" si="5">SUM(P5/3)</f>
        <v>0</v>
      </c>
      <c r="K5" s="4"/>
      <c r="L5" s="4">
        <f t="shared" ref="L5" si="6">SUM(J5:K5)</f>
        <v>0</v>
      </c>
      <c r="M5" s="4">
        <f t="shared" si="0"/>
        <v>1</v>
      </c>
      <c r="N5" s="4">
        <f>MAX(D5:H5)</f>
        <v>0</v>
      </c>
      <c r="O5" s="4">
        <f>MIN(D5:H5)</f>
        <v>0</v>
      </c>
      <c r="P5" s="28">
        <f>SUM(I5-N5-O5)</f>
        <v>0</v>
      </c>
      <c r="Q5" s="28">
        <f t="shared" ref="Q5" si="7">AVERAGE(N5:O5)</f>
        <v>0</v>
      </c>
      <c r="R5" s="26">
        <f t="shared" ref="R5" si="8">L5-Q5</f>
        <v>0</v>
      </c>
    </row>
    <row r="6" spans="1:18" ht="36.9" customHeight="1" x14ac:dyDescent="0.3">
      <c r="A6" s="4">
        <v>3</v>
      </c>
      <c r="B6" s="32" t="s">
        <v>195</v>
      </c>
      <c r="C6" s="32" t="s">
        <v>69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 t="shared" si="0"/>
        <v>1</v>
      </c>
      <c r="N6" s="4">
        <f>MAX(D6:H6)</f>
        <v>0</v>
      </c>
      <c r="O6" s="4">
        <f>MIN(D6:H6)</f>
        <v>0</v>
      </c>
      <c r="P6" s="28">
        <f>SUM(I6-N6-O6)</f>
        <v>0</v>
      </c>
      <c r="Q6" s="28">
        <f>AVERAGE(N6:O6)</f>
        <v>0</v>
      </c>
      <c r="R6" s="26">
        <f>L6-Q6</f>
        <v>0</v>
      </c>
    </row>
    <row r="7" spans="1:18" ht="36.9" customHeight="1" x14ac:dyDescent="0.3">
      <c r="A7" s="4">
        <v>4</v>
      </c>
      <c r="B7" s="32" t="s">
        <v>189</v>
      </c>
      <c r="C7" s="32" t="s">
        <v>67</v>
      </c>
      <c r="D7" s="4"/>
      <c r="E7" s="4"/>
      <c r="F7" s="4"/>
      <c r="G7" s="4"/>
      <c r="H7" s="4"/>
      <c r="I7" s="4">
        <f t="shared" ref="I7" si="9">SUM(D7:H7)</f>
        <v>0</v>
      </c>
      <c r="J7" s="4">
        <f t="shared" ref="J7" si="10">SUM(P7/3)</f>
        <v>0</v>
      </c>
      <c r="K7" s="4"/>
      <c r="L7" s="4">
        <f t="shared" ref="L7" si="11">SUM(J7:K7)</f>
        <v>0</v>
      </c>
      <c r="M7" s="4">
        <f t="shared" si="0"/>
        <v>1</v>
      </c>
      <c r="N7" s="4">
        <f t="shared" ref="N7" si="12">MAX(D7:H7)</f>
        <v>0</v>
      </c>
      <c r="O7" s="4">
        <f t="shared" ref="O7" si="13">MIN(D7:H7)</f>
        <v>0</v>
      </c>
      <c r="P7" s="28">
        <f t="shared" ref="P7" si="14">SUM(I7-N7-O7)</f>
        <v>0</v>
      </c>
      <c r="Q7" s="28">
        <f t="shared" ref="Q7" si="15">AVERAGE(N7:O7)</f>
        <v>0</v>
      </c>
      <c r="R7" s="26">
        <f t="shared" ref="R7" si="16">L7-Q7</f>
        <v>0</v>
      </c>
    </row>
    <row r="8" spans="1:18" ht="36.9" customHeight="1" x14ac:dyDescent="0.3">
      <c r="A8" s="4">
        <v>5</v>
      </c>
      <c r="B8" s="32" t="s">
        <v>190</v>
      </c>
      <c r="C8" s="32" t="s">
        <v>81</v>
      </c>
      <c r="D8" s="4"/>
      <c r="E8" s="4"/>
      <c r="F8" s="4"/>
      <c r="G8" s="4"/>
      <c r="H8" s="4"/>
      <c r="I8" s="4">
        <f t="shared" ref="I8:I17" si="17">SUM(D8:H8)</f>
        <v>0</v>
      </c>
      <c r="J8" s="4">
        <f t="shared" ref="J8:J17" si="18">SUM(P8/3)</f>
        <v>0</v>
      </c>
      <c r="K8" s="4"/>
      <c r="L8" s="4">
        <f t="shared" ref="L8:L17" si="19">SUM(J8:K8)</f>
        <v>0</v>
      </c>
      <c r="M8" s="4">
        <f t="shared" si="0"/>
        <v>1</v>
      </c>
      <c r="N8" s="4">
        <f t="shared" ref="N8:N17" si="20">MAX(D8:H8)</f>
        <v>0</v>
      </c>
      <c r="O8" s="4">
        <f t="shared" ref="O8:O17" si="21">MIN(D8:H8)</f>
        <v>0</v>
      </c>
      <c r="P8" s="28">
        <f t="shared" ref="P8:P17" si="22">SUM(I8-N8-O8)</f>
        <v>0</v>
      </c>
      <c r="Q8" s="28">
        <f t="shared" ref="Q8:Q17" si="23">AVERAGE(N8:O8)</f>
        <v>0</v>
      </c>
      <c r="R8" s="26">
        <f t="shared" ref="R8:R17" si="24">L8-Q8</f>
        <v>0</v>
      </c>
    </row>
    <row r="9" spans="1:18" ht="36.9" customHeight="1" x14ac:dyDescent="0.3">
      <c r="A9" s="4">
        <v>6</v>
      </c>
      <c r="B9" s="31" t="s">
        <v>197</v>
      </c>
      <c r="C9" s="32" t="s">
        <v>180</v>
      </c>
      <c r="D9" s="4"/>
      <c r="E9" s="4"/>
      <c r="F9" s="4"/>
      <c r="G9" s="4"/>
      <c r="H9" s="4"/>
      <c r="I9" s="4">
        <f t="shared" si="17"/>
        <v>0</v>
      </c>
      <c r="J9" s="4">
        <f t="shared" si="18"/>
        <v>0</v>
      </c>
      <c r="K9" s="4"/>
      <c r="L9" s="4">
        <f t="shared" si="19"/>
        <v>0</v>
      </c>
      <c r="M9" s="4">
        <f t="shared" si="0"/>
        <v>1</v>
      </c>
      <c r="N9" s="4">
        <f t="shared" si="20"/>
        <v>0</v>
      </c>
      <c r="O9" s="4">
        <f t="shared" si="21"/>
        <v>0</v>
      </c>
      <c r="P9" s="28">
        <f t="shared" si="22"/>
        <v>0</v>
      </c>
      <c r="Q9" s="28">
        <f t="shared" si="23"/>
        <v>0</v>
      </c>
      <c r="R9" s="26">
        <f t="shared" si="24"/>
        <v>0</v>
      </c>
    </row>
    <row r="10" spans="1:18" ht="36.9" customHeight="1" x14ac:dyDescent="0.3">
      <c r="A10" s="4">
        <v>7</v>
      </c>
      <c r="B10" s="32" t="s">
        <v>198</v>
      </c>
      <c r="C10" s="32" t="s">
        <v>182</v>
      </c>
      <c r="D10" s="4"/>
      <c r="E10" s="4"/>
      <c r="F10" s="4"/>
      <c r="G10" s="4"/>
      <c r="H10" s="4"/>
      <c r="I10" s="4">
        <f t="shared" si="17"/>
        <v>0</v>
      </c>
      <c r="J10" s="4">
        <f t="shared" si="18"/>
        <v>0</v>
      </c>
      <c r="K10" s="4"/>
      <c r="L10" s="4">
        <f t="shared" si="19"/>
        <v>0</v>
      </c>
      <c r="M10" s="4">
        <f t="shared" si="0"/>
        <v>1</v>
      </c>
      <c r="N10" s="4">
        <f t="shared" si="20"/>
        <v>0</v>
      </c>
      <c r="O10" s="4">
        <f t="shared" si="21"/>
        <v>0</v>
      </c>
      <c r="P10" s="28">
        <f t="shared" si="22"/>
        <v>0</v>
      </c>
      <c r="Q10" s="28">
        <f t="shared" si="23"/>
        <v>0</v>
      </c>
      <c r="R10" s="26">
        <f t="shared" si="24"/>
        <v>0</v>
      </c>
    </row>
    <row r="11" spans="1:18" ht="36.9" customHeight="1" x14ac:dyDescent="0.3">
      <c r="A11" s="4">
        <v>8</v>
      </c>
      <c r="B11" s="32" t="s">
        <v>187</v>
      </c>
      <c r="C11" s="32" t="s">
        <v>67</v>
      </c>
      <c r="D11" s="4"/>
      <c r="E11" s="4"/>
      <c r="F11" s="4"/>
      <c r="G11" s="4"/>
      <c r="H11" s="4"/>
      <c r="I11" s="4">
        <f t="shared" si="17"/>
        <v>0</v>
      </c>
      <c r="J11" s="4">
        <f t="shared" si="18"/>
        <v>0</v>
      </c>
      <c r="K11" s="4"/>
      <c r="L11" s="4">
        <f t="shared" si="19"/>
        <v>0</v>
      </c>
      <c r="M11" s="4">
        <f t="shared" si="0"/>
        <v>1</v>
      </c>
      <c r="N11" s="4">
        <f t="shared" si="20"/>
        <v>0</v>
      </c>
      <c r="O11" s="4">
        <f t="shared" si="21"/>
        <v>0</v>
      </c>
      <c r="P11" s="28">
        <f t="shared" si="22"/>
        <v>0</v>
      </c>
      <c r="Q11" s="28">
        <f t="shared" si="23"/>
        <v>0</v>
      </c>
      <c r="R11" s="26">
        <f t="shared" si="24"/>
        <v>0</v>
      </c>
    </row>
    <row r="12" spans="1:18" ht="36.9" customHeight="1" x14ac:dyDescent="0.3">
      <c r="A12" s="4">
        <v>9</v>
      </c>
      <c r="B12" s="32" t="s">
        <v>188</v>
      </c>
      <c r="C12" s="32" t="s">
        <v>67</v>
      </c>
      <c r="D12" s="4"/>
      <c r="E12" s="4"/>
      <c r="F12" s="4"/>
      <c r="G12" s="4"/>
      <c r="H12" s="4"/>
      <c r="I12" s="4">
        <f t="shared" si="17"/>
        <v>0</v>
      </c>
      <c r="J12" s="4">
        <f t="shared" si="18"/>
        <v>0</v>
      </c>
      <c r="K12" s="4"/>
      <c r="L12" s="4">
        <f t="shared" si="19"/>
        <v>0</v>
      </c>
      <c r="M12" s="4">
        <f t="shared" si="0"/>
        <v>1</v>
      </c>
      <c r="N12" s="4">
        <f t="shared" si="20"/>
        <v>0</v>
      </c>
      <c r="O12" s="4">
        <f t="shared" si="21"/>
        <v>0</v>
      </c>
      <c r="P12" s="28">
        <f t="shared" si="22"/>
        <v>0</v>
      </c>
      <c r="Q12" s="28">
        <f t="shared" si="23"/>
        <v>0</v>
      </c>
      <c r="R12" s="26">
        <f t="shared" si="24"/>
        <v>0</v>
      </c>
    </row>
    <row r="13" spans="1:18" ht="36.9" customHeight="1" x14ac:dyDescent="0.3">
      <c r="A13" s="4">
        <v>10</v>
      </c>
      <c r="B13" s="32" t="s">
        <v>192</v>
      </c>
      <c r="C13" s="32" t="s">
        <v>85</v>
      </c>
      <c r="D13" s="4"/>
      <c r="E13" s="4"/>
      <c r="F13" s="4"/>
      <c r="G13" s="4"/>
      <c r="H13" s="4"/>
      <c r="I13" s="4">
        <f t="shared" si="17"/>
        <v>0</v>
      </c>
      <c r="J13" s="4">
        <f t="shared" si="18"/>
        <v>0</v>
      </c>
      <c r="K13" s="4"/>
      <c r="L13" s="4">
        <f t="shared" si="19"/>
        <v>0</v>
      </c>
      <c r="M13" s="4">
        <f t="shared" si="0"/>
        <v>1</v>
      </c>
      <c r="N13" s="4">
        <f t="shared" si="20"/>
        <v>0</v>
      </c>
      <c r="O13" s="4">
        <f t="shared" si="21"/>
        <v>0</v>
      </c>
      <c r="P13" s="28">
        <f t="shared" si="22"/>
        <v>0</v>
      </c>
      <c r="Q13" s="28">
        <f t="shared" si="23"/>
        <v>0</v>
      </c>
      <c r="R13" s="26">
        <f t="shared" si="24"/>
        <v>0</v>
      </c>
    </row>
    <row r="14" spans="1:18" ht="36.9" customHeight="1" x14ac:dyDescent="0.3">
      <c r="A14" s="4">
        <v>11</v>
      </c>
      <c r="B14" s="32" t="s">
        <v>199</v>
      </c>
      <c r="C14" s="32" t="s">
        <v>182</v>
      </c>
      <c r="D14" s="4"/>
      <c r="E14" s="4"/>
      <c r="F14" s="4"/>
      <c r="G14" s="4"/>
      <c r="H14" s="4"/>
      <c r="I14" s="4">
        <f t="shared" si="17"/>
        <v>0</v>
      </c>
      <c r="J14" s="4">
        <f t="shared" si="18"/>
        <v>0</v>
      </c>
      <c r="K14" s="4"/>
      <c r="L14" s="4">
        <f t="shared" si="19"/>
        <v>0</v>
      </c>
      <c r="M14" s="4">
        <f t="shared" si="0"/>
        <v>1</v>
      </c>
      <c r="N14" s="4">
        <f t="shared" si="20"/>
        <v>0</v>
      </c>
      <c r="O14" s="4">
        <f t="shared" si="21"/>
        <v>0</v>
      </c>
      <c r="P14" s="28">
        <f t="shared" si="22"/>
        <v>0</v>
      </c>
      <c r="Q14" s="28">
        <f t="shared" si="23"/>
        <v>0</v>
      </c>
      <c r="R14" s="26">
        <f t="shared" si="24"/>
        <v>0</v>
      </c>
    </row>
    <row r="15" spans="1:18" ht="36.9" customHeight="1" x14ac:dyDescent="0.3">
      <c r="A15" s="4">
        <v>12</v>
      </c>
      <c r="B15" s="32" t="s">
        <v>196</v>
      </c>
      <c r="C15" s="32" t="s">
        <v>69</v>
      </c>
      <c r="D15" s="4"/>
      <c r="E15" s="4"/>
      <c r="F15" s="4"/>
      <c r="G15" s="4"/>
      <c r="H15" s="4"/>
      <c r="I15" s="4">
        <f t="shared" si="17"/>
        <v>0</v>
      </c>
      <c r="J15" s="4">
        <f t="shared" si="18"/>
        <v>0</v>
      </c>
      <c r="K15" s="4"/>
      <c r="L15" s="4">
        <f t="shared" si="19"/>
        <v>0</v>
      </c>
      <c r="M15" s="4">
        <f t="shared" si="0"/>
        <v>1</v>
      </c>
      <c r="N15" s="4">
        <f t="shared" si="20"/>
        <v>0</v>
      </c>
      <c r="O15" s="4">
        <f t="shared" si="21"/>
        <v>0</v>
      </c>
      <c r="P15" s="28">
        <f t="shared" si="22"/>
        <v>0</v>
      </c>
      <c r="Q15" s="28">
        <f t="shared" si="23"/>
        <v>0</v>
      </c>
      <c r="R15" s="26">
        <f t="shared" si="24"/>
        <v>0</v>
      </c>
    </row>
    <row r="16" spans="1:18" ht="36.9" customHeight="1" x14ac:dyDescent="0.3">
      <c r="A16" s="4">
        <v>13</v>
      </c>
      <c r="B16" s="32" t="s">
        <v>185</v>
      </c>
      <c r="C16" s="32" t="s">
        <v>186</v>
      </c>
      <c r="D16" s="4"/>
      <c r="E16" s="4"/>
      <c r="F16" s="4"/>
      <c r="G16" s="4"/>
      <c r="H16" s="4"/>
      <c r="I16" s="4">
        <f t="shared" si="17"/>
        <v>0</v>
      </c>
      <c r="J16" s="4">
        <f t="shared" si="18"/>
        <v>0</v>
      </c>
      <c r="K16" s="4"/>
      <c r="L16" s="4">
        <f t="shared" si="19"/>
        <v>0</v>
      </c>
      <c r="M16" s="4">
        <f t="shared" si="0"/>
        <v>1</v>
      </c>
      <c r="N16" s="4">
        <f t="shared" si="20"/>
        <v>0</v>
      </c>
      <c r="O16" s="4">
        <f t="shared" si="21"/>
        <v>0</v>
      </c>
      <c r="P16" s="28">
        <f t="shared" si="22"/>
        <v>0</v>
      </c>
      <c r="Q16" s="28">
        <f t="shared" si="23"/>
        <v>0</v>
      </c>
      <c r="R16" s="26">
        <f t="shared" si="24"/>
        <v>0</v>
      </c>
    </row>
    <row r="17" spans="1:18" ht="36.9" customHeight="1" x14ac:dyDescent="0.3">
      <c r="A17" s="4">
        <v>14</v>
      </c>
      <c r="B17" s="32" t="s">
        <v>191</v>
      </c>
      <c r="C17" s="32" t="s">
        <v>85</v>
      </c>
      <c r="D17" s="4"/>
      <c r="E17" s="4"/>
      <c r="F17" s="4"/>
      <c r="G17" s="4"/>
      <c r="H17" s="4"/>
      <c r="I17" s="4">
        <f t="shared" si="17"/>
        <v>0</v>
      </c>
      <c r="J17" s="4">
        <f t="shared" si="18"/>
        <v>0</v>
      </c>
      <c r="K17" s="4"/>
      <c r="L17" s="4">
        <f t="shared" si="19"/>
        <v>0</v>
      </c>
      <c r="M17" s="4">
        <f t="shared" si="0"/>
        <v>1</v>
      </c>
      <c r="N17" s="4">
        <f t="shared" si="20"/>
        <v>0</v>
      </c>
      <c r="O17" s="4">
        <f t="shared" si="21"/>
        <v>0</v>
      </c>
      <c r="P17" s="28">
        <f t="shared" si="22"/>
        <v>0</v>
      </c>
      <c r="Q17" s="28">
        <f t="shared" si="23"/>
        <v>0</v>
      </c>
      <c r="R17" s="26">
        <f t="shared" si="24"/>
        <v>0</v>
      </c>
    </row>
    <row r="18" spans="1:18" ht="36.9" customHeight="1" x14ac:dyDescent="0.3">
      <c r="A18" s="40" t="s">
        <v>184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1"/>
      <c r="O18" s="41"/>
    </row>
    <row r="19" spans="1:18" ht="36.9" customHeight="1" x14ac:dyDescent="0.3">
      <c r="A19" s="13"/>
      <c r="B19" s="13"/>
      <c r="C19" s="37" t="s">
        <v>20</v>
      </c>
      <c r="D19" s="37"/>
      <c r="E19" s="37"/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8" ht="36.9" customHeight="1" x14ac:dyDescent="0.3">
      <c r="A20" s="38" t="s">
        <v>23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</row>
  </sheetData>
  <sortState xmlns:xlrd2="http://schemas.microsoft.com/office/spreadsheetml/2017/richdata2" ref="A4:C10">
    <sortCondition ref="A4:A10"/>
  </sortState>
  <mergeCells count="6">
    <mergeCell ref="N2:P2"/>
    <mergeCell ref="Q2:R2"/>
    <mergeCell ref="A18:O18"/>
    <mergeCell ref="C19:E19"/>
    <mergeCell ref="A20:R20"/>
    <mergeCell ref="A1:M2"/>
  </mergeCells>
  <phoneticPr fontId="10" type="noConversion"/>
  <pageMargins left="0.45" right="0.26874999999999999" top="0.57916666666666705" bottom="0.53888888888888897" header="0.3" footer="0.3"/>
  <pageSetup paperSize="9" scale="71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R32"/>
  <sheetViews>
    <sheetView zoomScale="81" zoomScaleNormal="81" workbookViewId="0">
      <selection activeCell="B4" sqref="B4:C25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" style="1" customWidth="1"/>
    <col min="11" max="11" width="9.44140625" style="1" customWidth="1"/>
    <col min="12" max="12" width="7.44140625" style="1" customWidth="1"/>
    <col min="13" max="13" width="6.88671875" style="1" customWidth="1"/>
    <col min="14" max="14" width="7.88671875" style="1" customWidth="1"/>
    <col min="15" max="15" width="7.33203125" style="1" customWidth="1"/>
    <col min="16" max="16" width="9.44140625" style="2" customWidth="1"/>
    <col min="17" max="17" width="8.5546875" style="2" customWidth="1"/>
    <col min="18" max="18" width="12" style="1" customWidth="1"/>
    <col min="19" max="16384" width="9" style="1"/>
  </cols>
  <sheetData>
    <row r="1" spans="1:18" ht="27.6" customHeight="1" x14ac:dyDescent="0.3">
      <c r="A1" s="39" t="s">
        <v>325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8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326</v>
      </c>
      <c r="K3" s="5" t="s">
        <v>11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8" ht="36.9" customHeight="1" x14ac:dyDescent="0.3">
      <c r="A4" s="4">
        <v>1</v>
      </c>
      <c r="B4" s="32" t="s">
        <v>152</v>
      </c>
      <c r="C4" s="32" t="s">
        <v>153</v>
      </c>
      <c r="D4" s="16"/>
      <c r="E4" s="16"/>
      <c r="F4" s="16"/>
      <c r="G4" s="16"/>
      <c r="H4" s="16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RANK(L4,$L$4:$L$25)</f>
        <v>1</v>
      </c>
      <c r="N4" s="4">
        <f t="shared" ref="N4" si="0">MAX(D4:H4)</f>
        <v>0</v>
      </c>
      <c r="O4" s="4">
        <f t="shared" ref="O4" si="1">MIN(D4:H4)</f>
        <v>0</v>
      </c>
      <c r="P4" s="28">
        <f t="shared" ref="P4" si="2">SUM(I4-N4-O4)</f>
        <v>0</v>
      </c>
      <c r="Q4" s="28">
        <f>AVERAGE(N4:O4)</f>
        <v>0</v>
      </c>
      <c r="R4" s="25">
        <f>L4-Q4</f>
        <v>0</v>
      </c>
    </row>
    <row r="5" spans="1:18" ht="36.9" customHeight="1" x14ac:dyDescent="0.3">
      <c r="A5" s="4">
        <v>2</v>
      </c>
      <c r="B5" s="32" t="s">
        <v>219</v>
      </c>
      <c r="C5" s="32" t="s">
        <v>220</v>
      </c>
      <c r="D5" s="16"/>
      <c r="E5" s="16"/>
      <c r="F5" s="16"/>
      <c r="G5" s="16"/>
      <c r="H5" s="16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RANK(L5,$L$4:$L$27)</f>
        <v>1</v>
      </c>
      <c r="N5" s="4">
        <f>MAX(D5:H5)</f>
        <v>0</v>
      </c>
      <c r="O5" s="4">
        <f>MIN(D5:H5)</f>
        <v>0</v>
      </c>
      <c r="P5" s="28">
        <f>SUM(I5-N5-O5)</f>
        <v>0</v>
      </c>
      <c r="Q5" s="28">
        <f t="shared" ref="Q5" si="6">AVERAGE(N5:O5)</f>
        <v>0</v>
      </c>
      <c r="R5" s="26">
        <f t="shared" ref="R5" si="7">L5-Q5</f>
        <v>0</v>
      </c>
    </row>
    <row r="6" spans="1:18" ht="36.9" customHeight="1" x14ac:dyDescent="0.3">
      <c r="A6" s="4">
        <v>3</v>
      </c>
      <c r="B6" s="32" t="s">
        <v>150</v>
      </c>
      <c r="C6" s="32" t="s">
        <v>151</v>
      </c>
      <c r="D6" s="16"/>
      <c r="E6" s="16"/>
      <c r="F6" s="16"/>
      <c r="G6" s="16"/>
      <c r="H6" s="16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 t="shared" ref="M6:M15" si="8">RANK(L6,$L$4:$L$25)</f>
        <v>1</v>
      </c>
      <c r="N6" s="4">
        <f>MAX(D6:H6)</f>
        <v>0</v>
      </c>
      <c r="O6" s="4">
        <f>MIN(D6:H6)</f>
        <v>0</v>
      </c>
      <c r="P6" s="28">
        <f>SUM(I6-N6-O6)</f>
        <v>0</v>
      </c>
      <c r="Q6" s="28">
        <f>AVERAGE(N6:O6)</f>
        <v>0</v>
      </c>
      <c r="R6" s="26">
        <f>L6-Q6</f>
        <v>0</v>
      </c>
    </row>
    <row r="7" spans="1:18" ht="36.9" customHeight="1" x14ac:dyDescent="0.3">
      <c r="A7" s="4">
        <v>4</v>
      </c>
      <c r="B7" s="32" t="s">
        <v>62</v>
      </c>
      <c r="C7" s="32" t="s">
        <v>63</v>
      </c>
      <c r="D7" s="16"/>
      <c r="E7" s="16"/>
      <c r="F7" s="16"/>
      <c r="G7" s="16"/>
      <c r="H7" s="16"/>
      <c r="I7" s="4">
        <f t="shared" ref="I7" si="9">SUM(D7:H7)</f>
        <v>0</v>
      </c>
      <c r="J7" s="4">
        <f t="shared" ref="J7" si="10">SUM(P7/3)</f>
        <v>0</v>
      </c>
      <c r="K7" s="4"/>
      <c r="L7" s="4">
        <f t="shared" ref="L7" si="11">SUM(J7:K7)</f>
        <v>0</v>
      </c>
      <c r="M7" s="4">
        <f t="shared" si="8"/>
        <v>1</v>
      </c>
      <c r="N7" s="4">
        <f t="shared" ref="N7" si="12">MAX(D7:H7)</f>
        <v>0</v>
      </c>
      <c r="O7" s="4">
        <f t="shared" ref="O7" si="13">MIN(D7:H7)</f>
        <v>0</v>
      </c>
      <c r="P7" s="28">
        <f t="shared" ref="P7" si="14">SUM(I7-N7-O7)</f>
        <v>0</v>
      </c>
      <c r="Q7" s="28">
        <f t="shared" ref="Q7" si="15">AVERAGE(N7:O7)</f>
        <v>0</v>
      </c>
      <c r="R7" s="26">
        <f t="shared" ref="R7" si="16">L7-Q7</f>
        <v>0</v>
      </c>
    </row>
    <row r="8" spans="1:18" ht="36.9" customHeight="1" x14ac:dyDescent="0.3">
      <c r="A8" s="4">
        <v>5</v>
      </c>
      <c r="B8" s="32" t="s">
        <v>146</v>
      </c>
      <c r="C8" s="32" t="s">
        <v>147</v>
      </c>
      <c r="D8" s="16"/>
      <c r="E8" s="16"/>
      <c r="F8" s="16"/>
      <c r="G8" s="16"/>
      <c r="H8" s="16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 t="shared" si="8"/>
        <v>1</v>
      </c>
      <c r="N8" s="4">
        <f>MAX(D8:H8)</f>
        <v>0</v>
      </c>
      <c r="O8" s="4">
        <f>MIN(D8:H8)</f>
        <v>0</v>
      </c>
      <c r="P8" s="28">
        <f>SUM(I8-N8-O8)</f>
        <v>0</v>
      </c>
      <c r="Q8" s="28">
        <f>AVERAGE(N8:O8)</f>
        <v>0</v>
      </c>
      <c r="R8" s="26">
        <f>L8-Q8</f>
        <v>0</v>
      </c>
    </row>
    <row r="9" spans="1:18" ht="36.9" customHeight="1" x14ac:dyDescent="0.3">
      <c r="A9" s="4">
        <v>6</v>
      </c>
      <c r="B9" s="32" t="s">
        <v>214</v>
      </c>
      <c r="C9" s="32" t="s">
        <v>85</v>
      </c>
      <c r="D9" s="16"/>
      <c r="E9" s="16"/>
      <c r="F9" s="16"/>
      <c r="G9" s="16"/>
      <c r="H9" s="16"/>
      <c r="I9" s="4">
        <f t="shared" ref="I9" si="17">SUM(D9:H9)</f>
        <v>0</v>
      </c>
      <c r="J9" s="4">
        <f t="shared" ref="J9" si="18">SUM(P9/3)</f>
        <v>0</v>
      </c>
      <c r="K9" s="4"/>
      <c r="L9" s="4">
        <f t="shared" ref="L9" si="19">SUM(J9:K9)</f>
        <v>0</v>
      </c>
      <c r="M9" s="4">
        <f t="shared" si="8"/>
        <v>1</v>
      </c>
      <c r="N9" s="4">
        <f t="shared" ref="N9" si="20">MAX(D9:H9)</f>
        <v>0</v>
      </c>
      <c r="O9" s="4">
        <f t="shared" ref="O9" si="21">MIN(D9:H9)</f>
        <v>0</v>
      </c>
      <c r="P9" s="28">
        <f t="shared" ref="P9" si="22">SUM(I9-N9-O9)</f>
        <v>0</v>
      </c>
      <c r="Q9" s="28">
        <f t="shared" ref="Q9" si="23">AVERAGE(N9:O9)</f>
        <v>0</v>
      </c>
      <c r="R9" s="26">
        <f t="shared" ref="R9" si="24">L9-Q9</f>
        <v>0</v>
      </c>
    </row>
    <row r="10" spans="1:18" ht="36.9" customHeight="1" x14ac:dyDescent="0.3">
      <c r="A10" s="4">
        <v>7</v>
      </c>
      <c r="B10" s="32" t="s">
        <v>215</v>
      </c>
      <c r="C10" s="32" t="s">
        <v>216</v>
      </c>
      <c r="D10" s="16"/>
      <c r="E10" s="16"/>
      <c r="F10" s="16"/>
      <c r="G10" s="16"/>
      <c r="H10" s="16"/>
      <c r="I10" s="4">
        <f t="shared" ref="I10:I15" si="25">SUM(D10:H10)</f>
        <v>0</v>
      </c>
      <c r="J10" s="4">
        <f t="shared" ref="J10:J15" si="26">SUM(P10/3)</f>
        <v>0</v>
      </c>
      <c r="K10" s="4"/>
      <c r="L10" s="4">
        <f t="shared" ref="L10:L15" si="27">SUM(J10:K10)</f>
        <v>0</v>
      </c>
      <c r="M10" s="4">
        <f t="shared" si="8"/>
        <v>1</v>
      </c>
      <c r="N10" s="4">
        <f t="shared" ref="N10:N15" si="28">MAX(D10:H10)</f>
        <v>0</v>
      </c>
      <c r="O10" s="4">
        <f t="shared" ref="O10:O15" si="29">MIN(D10:H10)</f>
        <v>0</v>
      </c>
      <c r="P10" s="28">
        <f t="shared" ref="P10:P15" si="30">SUM(I10-N10-O10)</f>
        <v>0</v>
      </c>
      <c r="Q10" s="28">
        <f t="shared" ref="Q10:Q15" si="31">AVERAGE(N10:O10)</f>
        <v>0</v>
      </c>
      <c r="R10" s="26">
        <f t="shared" ref="R10:R15" si="32">L10-Q10</f>
        <v>0</v>
      </c>
    </row>
    <row r="11" spans="1:18" ht="36.9" customHeight="1" x14ac:dyDescent="0.3">
      <c r="A11" s="4">
        <v>8</v>
      </c>
      <c r="B11" s="32" t="s">
        <v>217</v>
      </c>
      <c r="C11" s="32" t="s">
        <v>153</v>
      </c>
      <c r="D11" s="16"/>
      <c r="E11" s="16"/>
      <c r="F11" s="16"/>
      <c r="G11" s="16"/>
      <c r="H11" s="16"/>
      <c r="I11" s="4">
        <f t="shared" si="25"/>
        <v>0</v>
      </c>
      <c r="J11" s="4">
        <f t="shared" si="26"/>
        <v>0</v>
      </c>
      <c r="K11" s="4"/>
      <c r="L11" s="4">
        <f t="shared" si="27"/>
        <v>0</v>
      </c>
      <c r="M11" s="4">
        <f t="shared" si="8"/>
        <v>1</v>
      </c>
      <c r="N11" s="4">
        <f t="shared" si="28"/>
        <v>0</v>
      </c>
      <c r="O11" s="4">
        <f t="shared" si="29"/>
        <v>0</v>
      </c>
      <c r="P11" s="28">
        <f t="shared" si="30"/>
        <v>0</v>
      </c>
      <c r="Q11" s="28">
        <f t="shared" si="31"/>
        <v>0</v>
      </c>
      <c r="R11" s="26">
        <f t="shared" si="32"/>
        <v>0</v>
      </c>
    </row>
    <row r="12" spans="1:18" ht="36.9" customHeight="1" x14ac:dyDescent="0.3">
      <c r="A12" s="4">
        <v>9</v>
      </c>
      <c r="B12" s="32" t="s">
        <v>221</v>
      </c>
      <c r="C12" s="32" t="s">
        <v>151</v>
      </c>
      <c r="D12" s="16"/>
      <c r="E12" s="16"/>
      <c r="F12" s="16"/>
      <c r="G12" s="16"/>
      <c r="H12" s="16"/>
      <c r="I12" s="4">
        <f t="shared" si="25"/>
        <v>0</v>
      </c>
      <c r="J12" s="4">
        <f t="shared" si="26"/>
        <v>0</v>
      </c>
      <c r="K12" s="4"/>
      <c r="L12" s="4">
        <f t="shared" si="27"/>
        <v>0</v>
      </c>
      <c r="M12" s="4">
        <f t="shared" si="8"/>
        <v>1</v>
      </c>
      <c r="N12" s="4">
        <f t="shared" si="28"/>
        <v>0</v>
      </c>
      <c r="O12" s="4">
        <f t="shared" si="29"/>
        <v>0</v>
      </c>
      <c r="P12" s="28">
        <f t="shared" si="30"/>
        <v>0</v>
      </c>
      <c r="Q12" s="28">
        <f t="shared" si="31"/>
        <v>0</v>
      </c>
      <c r="R12" s="26">
        <f t="shared" si="32"/>
        <v>0</v>
      </c>
    </row>
    <row r="13" spans="1:18" ht="36.9" customHeight="1" x14ac:dyDescent="0.3">
      <c r="A13" s="4">
        <v>10</v>
      </c>
      <c r="B13" s="32" t="s">
        <v>202</v>
      </c>
      <c r="C13" s="32" t="s">
        <v>60</v>
      </c>
      <c r="D13" s="16"/>
      <c r="E13" s="16"/>
      <c r="F13" s="16"/>
      <c r="G13" s="16"/>
      <c r="H13" s="16"/>
      <c r="I13" s="4">
        <f t="shared" si="25"/>
        <v>0</v>
      </c>
      <c r="J13" s="4">
        <f t="shared" si="26"/>
        <v>0</v>
      </c>
      <c r="K13" s="4"/>
      <c r="L13" s="4">
        <f t="shared" si="27"/>
        <v>0</v>
      </c>
      <c r="M13" s="4">
        <f t="shared" si="8"/>
        <v>1</v>
      </c>
      <c r="N13" s="4">
        <f t="shared" si="28"/>
        <v>0</v>
      </c>
      <c r="O13" s="4">
        <f t="shared" si="29"/>
        <v>0</v>
      </c>
      <c r="P13" s="28">
        <f t="shared" si="30"/>
        <v>0</v>
      </c>
      <c r="Q13" s="28">
        <f t="shared" si="31"/>
        <v>0</v>
      </c>
      <c r="R13" s="26">
        <f t="shared" si="32"/>
        <v>0</v>
      </c>
    </row>
    <row r="14" spans="1:18" ht="36.9" customHeight="1" x14ac:dyDescent="0.3">
      <c r="A14" s="4">
        <v>11</v>
      </c>
      <c r="B14" s="32" t="s">
        <v>203</v>
      </c>
      <c r="C14" s="32" t="s">
        <v>204</v>
      </c>
      <c r="D14" s="16"/>
      <c r="E14" s="16"/>
      <c r="F14" s="16"/>
      <c r="G14" s="16"/>
      <c r="H14" s="16"/>
      <c r="I14" s="4">
        <f t="shared" si="25"/>
        <v>0</v>
      </c>
      <c r="J14" s="4">
        <f t="shared" si="26"/>
        <v>0</v>
      </c>
      <c r="K14" s="4"/>
      <c r="L14" s="4">
        <f t="shared" si="27"/>
        <v>0</v>
      </c>
      <c r="M14" s="4">
        <f t="shared" si="8"/>
        <v>1</v>
      </c>
      <c r="N14" s="4">
        <f t="shared" si="28"/>
        <v>0</v>
      </c>
      <c r="O14" s="4">
        <f t="shared" si="29"/>
        <v>0</v>
      </c>
      <c r="P14" s="28">
        <f t="shared" si="30"/>
        <v>0</v>
      </c>
      <c r="Q14" s="28">
        <f t="shared" si="31"/>
        <v>0</v>
      </c>
      <c r="R14" s="26">
        <f t="shared" si="32"/>
        <v>0</v>
      </c>
    </row>
    <row r="15" spans="1:18" ht="36.9" customHeight="1" x14ac:dyDescent="0.3">
      <c r="A15" s="4">
        <v>12</v>
      </c>
      <c r="B15" s="32" t="s">
        <v>208</v>
      </c>
      <c r="C15" s="32" t="s">
        <v>67</v>
      </c>
      <c r="D15" s="16"/>
      <c r="E15" s="16"/>
      <c r="F15" s="16"/>
      <c r="G15" s="16"/>
      <c r="H15" s="16"/>
      <c r="I15" s="4">
        <f t="shared" si="25"/>
        <v>0</v>
      </c>
      <c r="J15" s="4">
        <f t="shared" si="26"/>
        <v>0</v>
      </c>
      <c r="K15" s="4"/>
      <c r="L15" s="4">
        <f t="shared" si="27"/>
        <v>0</v>
      </c>
      <c r="M15" s="4">
        <f t="shared" si="8"/>
        <v>1</v>
      </c>
      <c r="N15" s="4">
        <f t="shared" si="28"/>
        <v>0</v>
      </c>
      <c r="O15" s="4">
        <f t="shared" si="29"/>
        <v>0</v>
      </c>
      <c r="P15" s="28">
        <f t="shared" si="30"/>
        <v>0</v>
      </c>
      <c r="Q15" s="28">
        <f t="shared" si="31"/>
        <v>0</v>
      </c>
      <c r="R15" s="26">
        <f t="shared" si="32"/>
        <v>0</v>
      </c>
    </row>
    <row r="16" spans="1:18" ht="36.9" customHeight="1" x14ac:dyDescent="0.3">
      <c r="A16" s="4">
        <v>13</v>
      </c>
      <c r="B16" s="32" t="s">
        <v>209</v>
      </c>
      <c r="C16" s="32" t="s">
        <v>210</v>
      </c>
      <c r="D16" s="16"/>
      <c r="E16" s="16"/>
      <c r="F16" s="16"/>
      <c r="G16" s="16"/>
      <c r="H16" s="16"/>
      <c r="I16" s="4">
        <f t="shared" ref="I16:I22" si="33">SUM(D16:H16)</f>
        <v>0</v>
      </c>
      <c r="J16" s="4">
        <f t="shared" ref="J16:J22" si="34">SUM(P16/3)</f>
        <v>0</v>
      </c>
      <c r="K16" s="4"/>
      <c r="L16" s="4">
        <f t="shared" ref="L16:L22" si="35">SUM(J16:K16)</f>
        <v>0</v>
      </c>
      <c r="M16" s="4">
        <f t="shared" ref="M16:M22" si="36">RANK(L16,$L$4:$L$25)</f>
        <v>1</v>
      </c>
      <c r="N16" s="4">
        <f t="shared" ref="N16:N22" si="37">MAX(D16:H16)</f>
        <v>0</v>
      </c>
      <c r="O16" s="4">
        <f t="shared" ref="O16:O22" si="38">MIN(D16:H16)</f>
        <v>0</v>
      </c>
      <c r="P16" s="28">
        <f t="shared" ref="P16:P22" si="39">SUM(I16-N16-O16)</f>
        <v>0</v>
      </c>
      <c r="Q16" s="28">
        <f t="shared" ref="Q16:Q22" si="40">AVERAGE(N16:O16)</f>
        <v>0</v>
      </c>
      <c r="R16" s="26">
        <f t="shared" ref="R16:R22" si="41">L16-Q16</f>
        <v>0</v>
      </c>
    </row>
    <row r="17" spans="1:18" ht="36.9" customHeight="1" x14ac:dyDescent="0.3">
      <c r="A17" s="4">
        <v>14</v>
      </c>
      <c r="B17" s="32" t="s">
        <v>213</v>
      </c>
      <c r="C17" s="32" t="s">
        <v>85</v>
      </c>
      <c r="D17" s="16"/>
      <c r="E17" s="16"/>
      <c r="F17" s="16"/>
      <c r="G17" s="16"/>
      <c r="H17" s="16"/>
      <c r="I17" s="4">
        <f t="shared" si="33"/>
        <v>0</v>
      </c>
      <c r="J17" s="4">
        <f t="shared" si="34"/>
        <v>0</v>
      </c>
      <c r="K17" s="4"/>
      <c r="L17" s="4">
        <f t="shared" si="35"/>
        <v>0</v>
      </c>
      <c r="M17" s="4">
        <f t="shared" si="36"/>
        <v>1</v>
      </c>
      <c r="N17" s="4">
        <f t="shared" si="37"/>
        <v>0</v>
      </c>
      <c r="O17" s="4">
        <f t="shared" si="38"/>
        <v>0</v>
      </c>
      <c r="P17" s="28">
        <f t="shared" si="39"/>
        <v>0</v>
      </c>
      <c r="Q17" s="28">
        <f t="shared" si="40"/>
        <v>0</v>
      </c>
      <c r="R17" s="26">
        <f t="shared" si="41"/>
        <v>0</v>
      </c>
    </row>
    <row r="18" spans="1:18" ht="36.9" customHeight="1" x14ac:dyDescent="0.3">
      <c r="A18" s="4">
        <v>15</v>
      </c>
      <c r="B18" s="32" t="s">
        <v>148</v>
      </c>
      <c r="C18" s="32" t="s">
        <v>147</v>
      </c>
      <c r="D18" s="16"/>
      <c r="E18" s="16"/>
      <c r="F18" s="16"/>
      <c r="G18" s="16"/>
      <c r="H18" s="16"/>
      <c r="I18" s="4">
        <f t="shared" si="33"/>
        <v>0</v>
      </c>
      <c r="J18" s="4">
        <f t="shared" si="34"/>
        <v>0</v>
      </c>
      <c r="K18" s="4"/>
      <c r="L18" s="4">
        <f t="shared" si="35"/>
        <v>0</v>
      </c>
      <c r="M18" s="4">
        <f t="shared" si="36"/>
        <v>1</v>
      </c>
      <c r="N18" s="4">
        <f t="shared" si="37"/>
        <v>0</v>
      </c>
      <c r="O18" s="4">
        <f t="shared" si="38"/>
        <v>0</v>
      </c>
      <c r="P18" s="28">
        <f t="shared" si="39"/>
        <v>0</v>
      </c>
      <c r="Q18" s="28">
        <f t="shared" si="40"/>
        <v>0</v>
      </c>
      <c r="R18" s="26">
        <f t="shared" si="41"/>
        <v>0</v>
      </c>
    </row>
    <row r="19" spans="1:18" ht="36.9" customHeight="1" x14ac:dyDescent="0.3">
      <c r="A19" s="4">
        <v>16</v>
      </c>
      <c r="B19" s="32" t="s">
        <v>207</v>
      </c>
      <c r="C19" s="32" t="s">
        <v>67</v>
      </c>
      <c r="D19" s="16"/>
      <c r="E19" s="16"/>
      <c r="F19" s="16"/>
      <c r="G19" s="16"/>
      <c r="H19" s="16"/>
      <c r="I19" s="4">
        <f t="shared" si="33"/>
        <v>0</v>
      </c>
      <c r="J19" s="4">
        <f t="shared" si="34"/>
        <v>0</v>
      </c>
      <c r="K19" s="4"/>
      <c r="L19" s="4">
        <f t="shared" si="35"/>
        <v>0</v>
      </c>
      <c r="M19" s="4">
        <f t="shared" si="36"/>
        <v>1</v>
      </c>
      <c r="N19" s="4">
        <f t="shared" si="37"/>
        <v>0</v>
      </c>
      <c r="O19" s="4">
        <f t="shared" si="38"/>
        <v>0</v>
      </c>
      <c r="P19" s="28">
        <f t="shared" si="39"/>
        <v>0</v>
      </c>
      <c r="Q19" s="28">
        <f t="shared" si="40"/>
        <v>0</v>
      </c>
      <c r="R19" s="26">
        <f t="shared" si="41"/>
        <v>0</v>
      </c>
    </row>
    <row r="20" spans="1:18" ht="36.9" customHeight="1" x14ac:dyDescent="0.3">
      <c r="A20" s="4">
        <v>17</v>
      </c>
      <c r="B20" s="32" t="s">
        <v>201</v>
      </c>
      <c r="C20" s="32" t="s">
        <v>60</v>
      </c>
      <c r="D20" s="16"/>
      <c r="E20" s="16"/>
      <c r="F20" s="16"/>
      <c r="G20" s="16"/>
      <c r="H20" s="16"/>
      <c r="I20" s="4">
        <f t="shared" si="33"/>
        <v>0</v>
      </c>
      <c r="J20" s="4">
        <f t="shared" si="34"/>
        <v>0</v>
      </c>
      <c r="K20" s="4"/>
      <c r="L20" s="4">
        <f t="shared" si="35"/>
        <v>0</v>
      </c>
      <c r="M20" s="4">
        <f t="shared" si="36"/>
        <v>1</v>
      </c>
      <c r="N20" s="4">
        <f t="shared" si="37"/>
        <v>0</v>
      </c>
      <c r="O20" s="4">
        <f t="shared" si="38"/>
        <v>0</v>
      </c>
      <c r="P20" s="28">
        <f t="shared" si="39"/>
        <v>0</v>
      </c>
      <c r="Q20" s="28">
        <f t="shared" si="40"/>
        <v>0</v>
      </c>
      <c r="R20" s="26">
        <f t="shared" si="41"/>
        <v>0</v>
      </c>
    </row>
    <row r="21" spans="1:18" ht="36.9" customHeight="1" x14ac:dyDescent="0.3">
      <c r="A21" s="4">
        <v>18</v>
      </c>
      <c r="B21" s="32" t="s">
        <v>218</v>
      </c>
      <c r="C21" s="32" t="s">
        <v>153</v>
      </c>
      <c r="D21" s="16"/>
      <c r="E21" s="16"/>
      <c r="F21" s="16"/>
      <c r="G21" s="16"/>
      <c r="H21" s="16"/>
      <c r="I21" s="4">
        <f t="shared" si="33"/>
        <v>0</v>
      </c>
      <c r="J21" s="4">
        <f t="shared" si="34"/>
        <v>0</v>
      </c>
      <c r="K21" s="4"/>
      <c r="L21" s="4">
        <f t="shared" si="35"/>
        <v>0</v>
      </c>
      <c r="M21" s="4">
        <f t="shared" si="36"/>
        <v>1</v>
      </c>
      <c r="N21" s="4">
        <f t="shared" si="37"/>
        <v>0</v>
      </c>
      <c r="O21" s="4">
        <f t="shared" si="38"/>
        <v>0</v>
      </c>
      <c r="P21" s="28">
        <f t="shared" si="39"/>
        <v>0</v>
      </c>
      <c r="Q21" s="28">
        <f t="shared" si="40"/>
        <v>0</v>
      </c>
      <c r="R21" s="26">
        <f t="shared" si="41"/>
        <v>0</v>
      </c>
    </row>
    <row r="22" spans="1:18" ht="36.9" customHeight="1" x14ac:dyDescent="0.3">
      <c r="A22" s="4">
        <v>19</v>
      </c>
      <c r="B22" s="32" t="s">
        <v>205</v>
      </c>
      <c r="C22" s="32" t="s">
        <v>206</v>
      </c>
      <c r="D22" s="16"/>
      <c r="E22" s="16"/>
      <c r="F22" s="16"/>
      <c r="G22" s="16"/>
      <c r="H22" s="16"/>
      <c r="I22" s="4">
        <f t="shared" si="33"/>
        <v>0</v>
      </c>
      <c r="J22" s="4">
        <f t="shared" si="34"/>
        <v>0</v>
      </c>
      <c r="K22" s="4"/>
      <c r="L22" s="4">
        <f t="shared" si="35"/>
        <v>0</v>
      </c>
      <c r="M22" s="4">
        <f t="shared" si="36"/>
        <v>1</v>
      </c>
      <c r="N22" s="4">
        <f t="shared" si="37"/>
        <v>0</v>
      </c>
      <c r="O22" s="4">
        <f t="shared" si="38"/>
        <v>0</v>
      </c>
      <c r="P22" s="28">
        <f t="shared" si="39"/>
        <v>0</v>
      </c>
      <c r="Q22" s="28">
        <f t="shared" si="40"/>
        <v>0</v>
      </c>
      <c r="R22" s="26">
        <f t="shared" si="41"/>
        <v>0</v>
      </c>
    </row>
    <row r="23" spans="1:18" ht="36.9" customHeight="1" x14ac:dyDescent="0.3">
      <c r="A23" s="4">
        <v>20</v>
      </c>
      <c r="B23" s="32" t="s">
        <v>200</v>
      </c>
      <c r="C23" s="32" t="s">
        <v>60</v>
      </c>
      <c r="D23" s="16"/>
      <c r="E23" s="16"/>
      <c r="F23" s="16"/>
      <c r="G23" s="16"/>
      <c r="H23" s="16"/>
      <c r="I23" s="4">
        <f t="shared" ref="I23:I25" si="42">SUM(D23:H23)</f>
        <v>0</v>
      </c>
      <c r="J23" s="4">
        <f t="shared" ref="J23:J25" si="43">SUM(P23/3)</f>
        <v>0</v>
      </c>
      <c r="K23" s="4"/>
      <c r="L23" s="4">
        <f t="shared" ref="L23:L25" si="44">SUM(J23:K23)</f>
        <v>0</v>
      </c>
      <c r="M23" s="4">
        <f t="shared" ref="M23:M25" si="45">RANK(L23,$L$4:$L$25)</f>
        <v>1</v>
      </c>
      <c r="N23" s="4">
        <f t="shared" ref="N23:N25" si="46">MAX(D23:H23)</f>
        <v>0</v>
      </c>
      <c r="O23" s="4">
        <f t="shared" ref="O23:O25" si="47">MIN(D23:H23)</f>
        <v>0</v>
      </c>
      <c r="P23" s="28">
        <f t="shared" ref="P23:P25" si="48">SUM(I23-N23-O23)</f>
        <v>0</v>
      </c>
      <c r="Q23" s="28">
        <f t="shared" ref="Q23:Q25" si="49">AVERAGE(N23:O23)</f>
        <v>0</v>
      </c>
      <c r="R23" s="26">
        <f t="shared" ref="R23:R25" si="50">L23-Q23</f>
        <v>0</v>
      </c>
    </row>
    <row r="24" spans="1:18" ht="36.9" customHeight="1" x14ac:dyDescent="0.3">
      <c r="A24" s="4">
        <v>21</v>
      </c>
      <c r="B24" s="32" t="s">
        <v>211</v>
      </c>
      <c r="C24" s="32" t="s">
        <v>210</v>
      </c>
      <c r="D24" s="16"/>
      <c r="E24" s="16"/>
      <c r="F24" s="16"/>
      <c r="G24" s="16"/>
      <c r="H24" s="16"/>
      <c r="I24" s="4">
        <f t="shared" si="42"/>
        <v>0</v>
      </c>
      <c r="J24" s="4">
        <f t="shared" si="43"/>
        <v>0</v>
      </c>
      <c r="K24" s="4"/>
      <c r="L24" s="4">
        <f t="shared" si="44"/>
        <v>0</v>
      </c>
      <c r="M24" s="4">
        <f t="shared" si="45"/>
        <v>1</v>
      </c>
      <c r="N24" s="4">
        <f t="shared" si="46"/>
        <v>0</v>
      </c>
      <c r="O24" s="4">
        <f t="shared" si="47"/>
        <v>0</v>
      </c>
      <c r="P24" s="28">
        <f t="shared" si="48"/>
        <v>0</v>
      </c>
      <c r="Q24" s="28">
        <f t="shared" si="49"/>
        <v>0</v>
      </c>
      <c r="R24" s="26">
        <f t="shared" si="50"/>
        <v>0</v>
      </c>
    </row>
    <row r="25" spans="1:18" ht="36.9" customHeight="1" x14ac:dyDescent="0.3">
      <c r="A25" s="4">
        <v>22</v>
      </c>
      <c r="B25" s="32" t="s">
        <v>212</v>
      </c>
      <c r="C25" s="32" t="s">
        <v>85</v>
      </c>
      <c r="D25" s="16"/>
      <c r="E25" s="16"/>
      <c r="F25" s="16"/>
      <c r="G25" s="16"/>
      <c r="H25" s="16"/>
      <c r="I25" s="4">
        <f t="shared" si="42"/>
        <v>0</v>
      </c>
      <c r="J25" s="4">
        <f t="shared" si="43"/>
        <v>0</v>
      </c>
      <c r="K25" s="4"/>
      <c r="L25" s="4">
        <f t="shared" si="44"/>
        <v>0</v>
      </c>
      <c r="M25" s="4">
        <f t="shared" si="45"/>
        <v>1</v>
      </c>
      <c r="N25" s="4">
        <f t="shared" si="46"/>
        <v>0</v>
      </c>
      <c r="O25" s="4">
        <f t="shared" si="47"/>
        <v>0</v>
      </c>
      <c r="P25" s="28">
        <f t="shared" si="48"/>
        <v>0</v>
      </c>
      <c r="Q25" s="28">
        <f t="shared" si="49"/>
        <v>0</v>
      </c>
      <c r="R25" s="26">
        <f t="shared" si="50"/>
        <v>0</v>
      </c>
    </row>
    <row r="26" spans="1:18" ht="36.9" customHeight="1" x14ac:dyDescent="0.3">
      <c r="A26" s="40" t="s">
        <v>222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1"/>
      <c r="O26" s="41"/>
    </row>
    <row r="27" spans="1:18" ht="36.9" customHeight="1" x14ac:dyDescent="0.3">
      <c r="A27" s="13"/>
      <c r="B27" s="13"/>
      <c r="C27" s="37" t="s">
        <v>20</v>
      </c>
      <c r="D27" s="37"/>
      <c r="E27" s="37"/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spans="1:18" ht="36.9" customHeight="1" x14ac:dyDescent="0.3">
      <c r="A28" s="38" t="s">
        <v>23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</row>
    <row r="29" spans="1:18" ht="24.9" customHeight="1" x14ac:dyDescent="0.3"/>
    <row r="30" spans="1:18" ht="24.9" customHeight="1" x14ac:dyDescent="0.3"/>
    <row r="31" spans="1:18" ht="24.9" customHeight="1" x14ac:dyDescent="0.3"/>
    <row r="32" spans="1:18" ht="24.9" customHeight="1" x14ac:dyDescent="0.3"/>
  </sheetData>
  <sortState xmlns:xlrd2="http://schemas.microsoft.com/office/spreadsheetml/2017/richdata2" ref="A4:C6">
    <sortCondition ref="A4:A6"/>
  </sortState>
  <mergeCells count="6">
    <mergeCell ref="N2:P2"/>
    <mergeCell ref="Q2:R2"/>
    <mergeCell ref="A26:O26"/>
    <mergeCell ref="C27:E27"/>
    <mergeCell ref="A28:R28"/>
    <mergeCell ref="A1:M2"/>
  </mergeCells>
  <phoneticPr fontId="10" type="noConversion"/>
  <pageMargins left="0.45" right="0.26874999999999999" top="0.57916666666666705" bottom="0.53888888888888897" header="0.3" footer="0.3"/>
  <pageSetup paperSize="9" scale="96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R28"/>
  <sheetViews>
    <sheetView zoomScale="76" zoomScaleNormal="76" workbookViewId="0">
      <selection activeCell="B4" sqref="B4:C18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6640625" style="1" customWidth="1"/>
    <col min="11" max="11" width="9.109375" style="1" customWidth="1"/>
    <col min="12" max="12" width="7.44140625" style="1" customWidth="1"/>
    <col min="13" max="13" width="6.88671875" style="1" customWidth="1"/>
    <col min="14" max="14" width="7.88671875" style="1" customWidth="1"/>
    <col min="15" max="15" width="7.44140625" style="1" customWidth="1"/>
    <col min="16" max="16" width="9.33203125" style="2" customWidth="1"/>
    <col min="17" max="17" width="8.21875" style="2" customWidth="1"/>
    <col min="18" max="18" width="11.88671875" style="1" customWidth="1"/>
    <col min="19" max="16384" width="9" style="1"/>
  </cols>
  <sheetData>
    <row r="1" spans="1:18" ht="27.6" customHeight="1" x14ac:dyDescent="0.3">
      <c r="A1" s="39" t="s">
        <v>327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8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11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8" ht="36.9" customHeight="1" x14ac:dyDescent="0.3">
      <c r="A4" s="4">
        <v>1</v>
      </c>
      <c r="B4" s="32" t="s">
        <v>224</v>
      </c>
      <c r="C4" s="32" t="s">
        <v>60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RANK(L4,$L$4:$L$18)</f>
        <v>1</v>
      </c>
      <c r="N4" s="4">
        <f t="shared" ref="N4" si="0">MAX(D4:H4)</f>
        <v>0</v>
      </c>
      <c r="O4" s="4">
        <f t="shared" ref="O4" si="1">MIN(D4:H4)</f>
        <v>0</v>
      </c>
      <c r="P4" s="28">
        <f t="shared" ref="P4" si="2">SUM(I4-N4-O4)</f>
        <v>0</v>
      </c>
      <c r="Q4" s="28">
        <f>AVERAGE(N4:O4)</f>
        <v>0</v>
      </c>
      <c r="R4" s="25">
        <f>L4-Q4</f>
        <v>0</v>
      </c>
    </row>
    <row r="5" spans="1:18" ht="36.9" customHeight="1" x14ac:dyDescent="0.3">
      <c r="A5" s="4">
        <v>2</v>
      </c>
      <c r="B5" s="32" t="s">
        <v>225</v>
      </c>
      <c r="C5" s="31" t="s">
        <v>67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 t="shared" ref="M5:M9" si="6">RANK(L5,$L$4:$L$18)</f>
        <v>1</v>
      </c>
      <c r="N5" s="4">
        <f>MAX(D5:H5)</f>
        <v>0</v>
      </c>
      <c r="O5" s="4">
        <f>MIN(D5:H5)</f>
        <v>0</v>
      </c>
      <c r="P5" s="28">
        <f>SUM(I5-N5-O5)</f>
        <v>0</v>
      </c>
      <c r="Q5" s="28">
        <f t="shared" ref="Q5" si="7">AVERAGE(N5:O5)</f>
        <v>0</v>
      </c>
      <c r="R5" s="26">
        <f t="shared" ref="R5" si="8">L5-Q5</f>
        <v>0</v>
      </c>
    </row>
    <row r="6" spans="1:18" ht="36.9" customHeight="1" x14ac:dyDescent="0.3">
      <c r="A6" s="4">
        <v>3</v>
      </c>
      <c r="B6" s="32" t="s">
        <v>235</v>
      </c>
      <c r="C6" s="31" t="s">
        <v>220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 t="shared" si="6"/>
        <v>1</v>
      </c>
      <c r="N6" s="4">
        <f>MAX(D6:H6)</f>
        <v>0</v>
      </c>
      <c r="O6" s="4">
        <f>MIN(D6:H6)</f>
        <v>0</v>
      </c>
      <c r="P6" s="28">
        <f>SUM(I6-N6-O6)</f>
        <v>0</v>
      </c>
      <c r="Q6" s="28">
        <f>AVERAGE(N6:O6)</f>
        <v>0</v>
      </c>
      <c r="R6" s="26">
        <f>L6-Q6</f>
        <v>0</v>
      </c>
    </row>
    <row r="7" spans="1:18" ht="36.9" customHeight="1" x14ac:dyDescent="0.3">
      <c r="A7" s="4">
        <v>4</v>
      </c>
      <c r="B7" s="32" t="s">
        <v>236</v>
      </c>
      <c r="C7" s="31" t="s">
        <v>63</v>
      </c>
      <c r="D7" s="4"/>
      <c r="E7" s="4"/>
      <c r="F7" s="4"/>
      <c r="G7" s="4"/>
      <c r="H7" s="4"/>
      <c r="I7" s="4">
        <f t="shared" ref="I7" si="9">SUM(D7:H7)</f>
        <v>0</v>
      </c>
      <c r="J7" s="4">
        <f t="shared" ref="J7" si="10">SUM(P7/3)</f>
        <v>0</v>
      </c>
      <c r="K7" s="4"/>
      <c r="L7" s="4">
        <f t="shared" ref="L7" si="11">SUM(J7:K7)</f>
        <v>0</v>
      </c>
      <c r="M7" s="4">
        <f t="shared" si="6"/>
        <v>1</v>
      </c>
      <c r="N7" s="4">
        <f t="shared" ref="N7" si="12">MAX(D7:H7)</f>
        <v>0</v>
      </c>
      <c r="O7" s="4">
        <f t="shared" ref="O7" si="13">MIN(D7:H7)</f>
        <v>0</v>
      </c>
      <c r="P7" s="28">
        <f t="shared" ref="P7" si="14">SUM(I7-N7-O7)</f>
        <v>0</v>
      </c>
      <c r="Q7" s="28">
        <f t="shared" ref="Q7" si="15">AVERAGE(N7:O7)</f>
        <v>0</v>
      </c>
      <c r="R7" s="26">
        <f t="shared" ref="R7" si="16">L7-Q7</f>
        <v>0</v>
      </c>
    </row>
    <row r="8" spans="1:18" ht="36.9" customHeight="1" x14ac:dyDescent="0.3">
      <c r="A8" s="4">
        <v>5</v>
      </c>
      <c r="B8" s="31" t="s">
        <v>237</v>
      </c>
      <c r="C8" s="31" t="s">
        <v>151</v>
      </c>
      <c r="D8" s="4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 t="shared" si="6"/>
        <v>1</v>
      </c>
      <c r="N8" s="4">
        <f>MAX(D8:H8)</f>
        <v>0</v>
      </c>
      <c r="O8" s="4">
        <f>MIN(D8:H8)</f>
        <v>0</v>
      </c>
      <c r="P8" s="28">
        <f>SUM(I8-N8-O8)</f>
        <v>0</v>
      </c>
      <c r="Q8" s="28">
        <f>AVERAGE(N8:O8)</f>
        <v>0</v>
      </c>
      <c r="R8" s="26">
        <f>L8-Q8</f>
        <v>0</v>
      </c>
    </row>
    <row r="9" spans="1:18" ht="36" customHeight="1" x14ac:dyDescent="0.3">
      <c r="A9" s="4">
        <v>6</v>
      </c>
      <c r="B9" s="32" t="s">
        <v>229</v>
      </c>
      <c r="C9" s="31" t="s">
        <v>227</v>
      </c>
      <c r="D9" s="4"/>
      <c r="E9" s="4"/>
      <c r="F9" s="4"/>
      <c r="G9" s="4"/>
      <c r="H9" s="4"/>
      <c r="I9" s="4">
        <f>SUM(D9:H9)</f>
        <v>0</v>
      </c>
      <c r="J9" s="4">
        <f>SUM(P9/3)</f>
        <v>0</v>
      </c>
      <c r="K9" s="4"/>
      <c r="L9" s="4">
        <f>SUM(J9:K9)</f>
        <v>0</v>
      </c>
      <c r="M9" s="4">
        <f t="shared" si="6"/>
        <v>1</v>
      </c>
      <c r="N9" s="4">
        <f>MAX(D9:H9)</f>
        <v>0</v>
      </c>
      <c r="O9" s="4">
        <f>MIN(D9:H9)</f>
        <v>0</v>
      </c>
      <c r="P9" s="28">
        <f>SUM(I9-N9-O9)</f>
        <v>0</v>
      </c>
      <c r="Q9" s="28">
        <f>AVERAGE(N9:O9)</f>
        <v>0</v>
      </c>
      <c r="R9" s="26">
        <f>L9-Q9</f>
        <v>0</v>
      </c>
    </row>
    <row r="10" spans="1:18" ht="36" customHeight="1" x14ac:dyDescent="0.3">
      <c r="A10" s="4">
        <v>7</v>
      </c>
      <c r="B10" s="32" t="s">
        <v>230</v>
      </c>
      <c r="C10" s="31" t="s">
        <v>210</v>
      </c>
      <c r="D10" s="4"/>
      <c r="E10" s="4"/>
      <c r="F10" s="4"/>
      <c r="G10" s="4"/>
      <c r="H10" s="4"/>
      <c r="I10" s="4">
        <f t="shared" ref="I10:I18" si="17">SUM(D10:H10)</f>
        <v>0</v>
      </c>
      <c r="J10" s="4">
        <f t="shared" ref="J10:J18" si="18">SUM(P10/3)</f>
        <v>0</v>
      </c>
      <c r="K10" s="4"/>
      <c r="L10" s="4">
        <f t="shared" ref="L10:L18" si="19">SUM(J10:K10)</f>
        <v>0</v>
      </c>
      <c r="M10" s="4">
        <f t="shared" ref="M10:M18" si="20">RANK(L10,$L$4:$L$18)</f>
        <v>1</v>
      </c>
      <c r="N10" s="4">
        <f t="shared" ref="N10:N18" si="21">MAX(D10:H10)</f>
        <v>0</v>
      </c>
      <c r="O10" s="4">
        <f t="shared" ref="O10:O18" si="22">MIN(D10:H10)</f>
        <v>0</v>
      </c>
      <c r="P10" s="28">
        <f t="shared" ref="P10:P18" si="23">SUM(I10-N10-O10)</f>
        <v>0</v>
      </c>
      <c r="Q10" s="28">
        <f t="shared" ref="Q10:Q18" si="24">AVERAGE(N10:O10)</f>
        <v>0</v>
      </c>
      <c r="R10" s="26">
        <f t="shared" ref="R10:R18" si="25">L10-Q10</f>
        <v>0</v>
      </c>
    </row>
    <row r="11" spans="1:18" ht="36" customHeight="1" x14ac:dyDescent="0.3">
      <c r="A11" s="4">
        <v>8</v>
      </c>
      <c r="B11" s="32" t="s">
        <v>232</v>
      </c>
      <c r="C11" s="31" t="s">
        <v>151</v>
      </c>
      <c r="D11" s="4"/>
      <c r="E11" s="4"/>
      <c r="F11" s="4"/>
      <c r="G11" s="4"/>
      <c r="H11" s="4"/>
      <c r="I11" s="4">
        <f t="shared" si="17"/>
        <v>0</v>
      </c>
      <c r="J11" s="4">
        <f t="shared" si="18"/>
        <v>0</v>
      </c>
      <c r="K11" s="4"/>
      <c r="L11" s="4">
        <f t="shared" si="19"/>
        <v>0</v>
      </c>
      <c r="M11" s="4">
        <f t="shared" si="20"/>
        <v>1</v>
      </c>
      <c r="N11" s="4">
        <f t="shared" si="21"/>
        <v>0</v>
      </c>
      <c r="O11" s="4">
        <f t="shared" si="22"/>
        <v>0</v>
      </c>
      <c r="P11" s="28">
        <f t="shared" si="23"/>
        <v>0</v>
      </c>
      <c r="Q11" s="28">
        <f t="shared" si="24"/>
        <v>0</v>
      </c>
      <c r="R11" s="26">
        <f t="shared" si="25"/>
        <v>0</v>
      </c>
    </row>
    <row r="12" spans="1:18" ht="36" customHeight="1" x14ac:dyDescent="0.3">
      <c r="A12" s="4">
        <v>9</v>
      </c>
      <c r="B12" s="32" t="s">
        <v>233</v>
      </c>
      <c r="C12" s="31" t="s">
        <v>153</v>
      </c>
      <c r="D12" s="4"/>
      <c r="E12" s="4"/>
      <c r="F12" s="4"/>
      <c r="G12" s="4"/>
      <c r="H12" s="4"/>
      <c r="I12" s="4">
        <f t="shared" si="17"/>
        <v>0</v>
      </c>
      <c r="J12" s="4">
        <f t="shared" si="18"/>
        <v>0</v>
      </c>
      <c r="K12" s="4"/>
      <c r="L12" s="4">
        <f t="shared" si="19"/>
        <v>0</v>
      </c>
      <c r="M12" s="4">
        <f t="shared" si="20"/>
        <v>1</v>
      </c>
      <c r="N12" s="4">
        <f t="shared" si="21"/>
        <v>0</v>
      </c>
      <c r="O12" s="4">
        <f t="shared" si="22"/>
        <v>0</v>
      </c>
      <c r="P12" s="28">
        <f t="shared" si="23"/>
        <v>0</v>
      </c>
      <c r="Q12" s="28">
        <f t="shared" si="24"/>
        <v>0</v>
      </c>
      <c r="R12" s="26">
        <f t="shared" si="25"/>
        <v>0</v>
      </c>
    </row>
    <row r="13" spans="1:18" ht="36" customHeight="1" x14ac:dyDescent="0.3">
      <c r="A13" s="4">
        <v>10</v>
      </c>
      <c r="B13" s="32" t="s">
        <v>226</v>
      </c>
      <c r="C13" s="31" t="s">
        <v>227</v>
      </c>
      <c r="D13" s="4"/>
      <c r="E13" s="4"/>
      <c r="F13" s="4"/>
      <c r="G13" s="4"/>
      <c r="H13" s="4"/>
      <c r="I13" s="4">
        <f t="shared" si="17"/>
        <v>0</v>
      </c>
      <c r="J13" s="4">
        <f t="shared" si="18"/>
        <v>0</v>
      </c>
      <c r="K13" s="4"/>
      <c r="L13" s="4">
        <f t="shared" si="19"/>
        <v>0</v>
      </c>
      <c r="M13" s="4">
        <f t="shared" si="20"/>
        <v>1</v>
      </c>
      <c r="N13" s="4">
        <f t="shared" si="21"/>
        <v>0</v>
      </c>
      <c r="O13" s="4">
        <f t="shared" si="22"/>
        <v>0</v>
      </c>
      <c r="P13" s="28">
        <f t="shared" si="23"/>
        <v>0</v>
      </c>
      <c r="Q13" s="28">
        <f t="shared" si="24"/>
        <v>0</v>
      </c>
      <c r="R13" s="26">
        <f t="shared" si="25"/>
        <v>0</v>
      </c>
    </row>
    <row r="14" spans="1:18" ht="36" customHeight="1" x14ac:dyDescent="0.3">
      <c r="A14" s="4">
        <v>11</v>
      </c>
      <c r="B14" s="32" t="s">
        <v>75</v>
      </c>
      <c r="C14" s="32" t="s">
        <v>60</v>
      </c>
      <c r="D14" s="4"/>
      <c r="E14" s="4"/>
      <c r="F14" s="4"/>
      <c r="G14" s="4"/>
      <c r="H14" s="4"/>
      <c r="I14" s="4">
        <f t="shared" si="17"/>
        <v>0</v>
      </c>
      <c r="J14" s="4">
        <f t="shared" si="18"/>
        <v>0</v>
      </c>
      <c r="K14" s="4"/>
      <c r="L14" s="4">
        <f t="shared" si="19"/>
        <v>0</v>
      </c>
      <c r="M14" s="4">
        <f t="shared" si="20"/>
        <v>1</v>
      </c>
      <c r="N14" s="4">
        <f t="shared" si="21"/>
        <v>0</v>
      </c>
      <c r="O14" s="4">
        <f t="shared" si="22"/>
        <v>0</v>
      </c>
      <c r="P14" s="28">
        <f t="shared" si="23"/>
        <v>0</v>
      </c>
      <c r="Q14" s="28">
        <f t="shared" si="24"/>
        <v>0</v>
      </c>
      <c r="R14" s="26">
        <f t="shared" si="25"/>
        <v>0</v>
      </c>
    </row>
    <row r="15" spans="1:18" ht="36" customHeight="1" x14ac:dyDescent="0.3">
      <c r="A15" s="4">
        <v>12</v>
      </c>
      <c r="B15" s="32" t="s">
        <v>234</v>
      </c>
      <c r="C15" s="31" t="s">
        <v>153</v>
      </c>
      <c r="D15" s="4"/>
      <c r="E15" s="4"/>
      <c r="F15" s="4"/>
      <c r="G15" s="4"/>
      <c r="H15" s="4"/>
      <c r="I15" s="4">
        <f t="shared" si="17"/>
        <v>0</v>
      </c>
      <c r="J15" s="4">
        <f t="shared" si="18"/>
        <v>0</v>
      </c>
      <c r="K15" s="4"/>
      <c r="L15" s="4">
        <f t="shared" si="19"/>
        <v>0</v>
      </c>
      <c r="M15" s="4">
        <f t="shared" si="20"/>
        <v>1</v>
      </c>
      <c r="N15" s="4">
        <f t="shared" si="21"/>
        <v>0</v>
      </c>
      <c r="O15" s="4">
        <f t="shared" si="22"/>
        <v>0</v>
      </c>
      <c r="P15" s="28">
        <f t="shared" si="23"/>
        <v>0</v>
      </c>
      <c r="Q15" s="28">
        <f t="shared" si="24"/>
        <v>0</v>
      </c>
      <c r="R15" s="26">
        <f t="shared" si="25"/>
        <v>0</v>
      </c>
    </row>
    <row r="16" spans="1:18" ht="36" customHeight="1" x14ac:dyDescent="0.3">
      <c r="A16" s="4">
        <v>13</v>
      </c>
      <c r="B16" s="32" t="s">
        <v>231</v>
      </c>
      <c r="C16" s="31" t="s">
        <v>210</v>
      </c>
      <c r="D16" s="4"/>
      <c r="E16" s="4"/>
      <c r="F16" s="4"/>
      <c r="G16" s="4"/>
      <c r="H16" s="4"/>
      <c r="I16" s="4">
        <f t="shared" si="17"/>
        <v>0</v>
      </c>
      <c r="J16" s="4">
        <f t="shared" si="18"/>
        <v>0</v>
      </c>
      <c r="K16" s="4"/>
      <c r="L16" s="4">
        <f t="shared" si="19"/>
        <v>0</v>
      </c>
      <c r="M16" s="4">
        <f t="shared" si="20"/>
        <v>1</v>
      </c>
      <c r="N16" s="4">
        <f t="shared" si="21"/>
        <v>0</v>
      </c>
      <c r="O16" s="4">
        <f t="shared" si="22"/>
        <v>0</v>
      </c>
      <c r="P16" s="28">
        <f t="shared" si="23"/>
        <v>0</v>
      </c>
      <c r="Q16" s="28">
        <f t="shared" si="24"/>
        <v>0</v>
      </c>
      <c r="R16" s="26">
        <f t="shared" si="25"/>
        <v>0</v>
      </c>
    </row>
    <row r="17" spans="1:18" ht="36" customHeight="1" x14ac:dyDescent="0.3">
      <c r="A17" s="4">
        <v>14</v>
      </c>
      <c r="B17" s="32" t="s">
        <v>223</v>
      </c>
      <c r="C17" s="32" t="s">
        <v>60</v>
      </c>
      <c r="D17" s="4"/>
      <c r="E17" s="4"/>
      <c r="F17" s="4"/>
      <c r="G17" s="4"/>
      <c r="H17" s="4"/>
      <c r="I17" s="4">
        <f t="shared" si="17"/>
        <v>0</v>
      </c>
      <c r="J17" s="4">
        <f t="shared" si="18"/>
        <v>0</v>
      </c>
      <c r="K17" s="4"/>
      <c r="L17" s="4">
        <f t="shared" si="19"/>
        <v>0</v>
      </c>
      <c r="M17" s="4">
        <f t="shared" si="20"/>
        <v>1</v>
      </c>
      <c r="N17" s="4">
        <f t="shared" si="21"/>
        <v>0</v>
      </c>
      <c r="O17" s="4">
        <f t="shared" si="22"/>
        <v>0</v>
      </c>
      <c r="P17" s="28">
        <f t="shared" si="23"/>
        <v>0</v>
      </c>
      <c r="Q17" s="28">
        <f t="shared" si="24"/>
        <v>0</v>
      </c>
      <c r="R17" s="26">
        <f t="shared" si="25"/>
        <v>0</v>
      </c>
    </row>
    <row r="18" spans="1:18" ht="36" customHeight="1" x14ac:dyDescent="0.3">
      <c r="A18" s="4">
        <v>15</v>
      </c>
      <c r="B18" s="32" t="s">
        <v>228</v>
      </c>
      <c r="C18" s="31" t="s">
        <v>227</v>
      </c>
      <c r="D18" s="4"/>
      <c r="E18" s="4"/>
      <c r="F18" s="4"/>
      <c r="G18" s="4"/>
      <c r="H18" s="4"/>
      <c r="I18" s="4">
        <f t="shared" si="17"/>
        <v>0</v>
      </c>
      <c r="J18" s="4">
        <f t="shared" si="18"/>
        <v>0</v>
      </c>
      <c r="K18" s="4"/>
      <c r="L18" s="4">
        <f t="shared" si="19"/>
        <v>0</v>
      </c>
      <c r="M18" s="4">
        <f t="shared" si="20"/>
        <v>1</v>
      </c>
      <c r="N18" s="4">
        <f t="shared" si="21"/>
        <v>0</v>
      </c>
      <c r="O18" s="4">
        <f t="shared" si="22"/>
        <v>0</v>
      </c>
      <c r="P18" s="28">
        <f t="shared" si="23"/>
        <v>0</v>
      </c>
      <c r="Q18" s="28">
        <f t="shared" si="24"/>
        <v>0</v>
      </c>
      <c r="R18" s="26">
        <f t="shared" si="25"/>
        <v>0</v>
      </c>
    </row>
    <row r="19" spans="1:18" ht="36.9" customHeight="1" x14ac:dyDescent="0.3">
      <c r="A19" s="40" t="s">
        <v>238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1"/>
      <c r="O19" s="41"/>
      <c r="R19" s="11"/>
    </row>
    <row r="20" spans="1:18" ht="36.9" customHeight="1" x14ac:dyDescent="0.3">
      <c r="C20" s="37" t="s">
        <v>20</v>
      </c>
      <c r="D20" s="37"/>
      <c r="E20" s="37"/>
    </row>
    <row r="21" spans="1:18" ht="36.9" customHeight="1" x14ac:dyDescent="0.3">
      <c r="A21" s="38" t="s">
        <v>23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</row>
    <row r="22" spans="1:18" ht="27.9" customHeight="1" x14ac:dyDescent="0.3"/>
    <row r="23" spans="1:18" ht="27.9" customHeight="1" x14ac:dyDescent="0.3"/>
    <row r="24" spans="1:18" ht="27.9" customHeight="1" x14ac:dyDescent="0.3"/>
    <row r="25" spans="1:18" ht="27.9" customHeight="1" x14ac:dyDescent="0.3"/>
    <row r="26" spans="1:18" ht="36" customHeight="1" x14ac:dyDescent="0.3"/>
    <row r="27" spans="1:18" ht="36" customHeight="1" x14ac:dyDescent="0.3"/>
    <row r="28" spans="1:18" ht="36" customHeight="1" x14ac:dyDescent="0.3"/>
  </sheetData>
  <mergeCells count="6">
    <mergeCell ref="N2:P2"/>
    <mergeCell ref="Q2:R2"/>
    <mergeCell ref="A19:O19"/>
    <mergeCell ref="C20:E20"/>
    <mergeCell ref="A21:R21"/>
    <mergeCell ref="A1:M2"/>
  </mergeCells>
  <phoneticPr fontId="10" type="noConversion"/>
  <pageMargins left="0.45" right="0.26874999999999999" top="0.57916666666666705" bottom="0.53888888888888897" header="0.3" footer="0.3"/>
  <pageSetup paperSize="9" scale="96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R18"/>
  <sheetViews>
    <sheetView zoomScale="77" zoomScaleNormal="77" workbookViewId="0">
      <selection activeCell="B4" sqref="B4:C15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5546875" style="1" customWidth="1"/>
    <col min="11" max="11" width="9.21875" style="1" customWidth="1"/>
    <col min="12" max="12" width="7.44140625" style="1" customWidth="1"/>
    <col min="13" max="13" width="6.88671875" style="1" customWidth="1"/>
    <col min="14" max="14" width="7.33203125" style="1" customWidth="1"/>
    <col min="15" max="15" width="7.44140625" style="1" customWidth="1"/>
    <col min="16" max="16" width="8.88671875" style="2" customWidth="1"/>
    <col min="17" max="17" width="8.109375" style="2" customWidth="1"/>
    <col min="18" max="18" width="11.6640625" style="1" customWidth="1"/>
    <col min="19" max="16384" width="9" style="1"/>
  </cols>
  <sheetData>
    <row r="1" spans="1:18" ht="27.6" customHeight="1" x14ac:dyDescent="0.3">
      <c r="A1" s="39" t="s">
        <v>328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8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11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8" ht="36.9" customHeight="1" x14ac:dyDescent="0.3">
      <c r="A4" s="4">
        <v>1</v>
      </c>
      <c r="B4" s="32" t="s">
        <v>249</v>
      </c>
      <c r="C4" s="31" t="s">
        <v>220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 t="shared" ref="M4" si="0">RANK(L4,$L$4:$L$17)</f>
        <v>1</v>
      </c>
      <c r="N4" s="4">
        <f t="shared" ref="N4" si="1">MAX(D4:H4)</f>
        <v>0</v>
      </c>
      <c r="O4" s="4">
        <f t="shared" ref="O4" si="2">MIN(D4:H4)</f>
        <v>0</v>
      </c>
      <c r="P4" s="28">
        <f t="shared" ref="P4" si="3">SUM(I4-N4-O4)</f>
        <v>0</v>
      </c>
      <c r="Q4" s="28">
        <f>AVERAGE(N4:O4)</f>
        <v>0</v>
      </c>
      <c r="R4" s="25">
        <f>L4-Q4</f>
        <v>0</v>
      </c>
    </row>
    <row r="5" spans="1:18" ht="36.9" customHeight="1" x14ac:dyDescent="0.3">
      <c r="A5" s="4">
        <v>2</v>
      </c>
      <c r="B5" s="32" t="s">
        <v>242</v>
      </c>
      <c r="C5" s="31" t="s">
        <v>227</v>
      </c>
      <c r="D5" s="4"/>
      <c r="E5" s="4"/>
      <c r="F5" s="4"/>
      <c r="G5" s="4"/>
      <c r="H5" s="4"/>
      <c r="I5" s="4">
        <f t="shared" ref="I5" si="4">SUM(D5:H5)</f>
        <v>0</v>
      </c>
      <c r="J5" s="4">
        <f t="shared" ref="J5" si="5">SUM(P5/3)</f>
        <v>0</v>
      </c>
      <c r="K5" s="4"/>
      <c r="L5" s="4">
        <f t="shared" ref="L5" si="6">SUM(J5:K5)</f>
        <v>0</v>
      </c>
      <c r="M5" s="4">
        <f>RANK(L5,$L$4:$L$17)</f>
        <v>1</v>
      </c>
      <c r="N5" s="4">
        <f>MAX(D5:H5)</f>
        <v>0</v>
      </c>
      <c r="O5" s="4">
        <f>MIN(D5:H5)</f>
        <v>0</v>
      </c>
      <c r="P5" s="28">
        <f>SUM(I5-N5-O5)</f>
        <v>0</v>
      </c>
      <c r="Q5" s="28">
        <f t="shared" ref="Q5" si="7">AVERAGE(N5:O5)</f>
        <v>0</v>
      </c>
      <c r="R5" s="26">
        <f t="shared" ref="R5" si="8">L5-Q5</f>
        <v>0</v>
      </c>
    </row>
    <row r="6" spans="1:18" ht="36.9" customHeight="1" x14ac:dyDescent="0.3">
      <c r="A6" s="4">
        <v>3</v>
      </c>
      <c r="B6" s="32" t="s">
        <v>243</v>
      </c>
      <c r="C6" s="32" t="s">
        <v>210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RANK(L6,$L$4:$L$17)</f>
        <v>1</v>
      </c>
      <c r="N6" s="4">
        <f>MAX(D6:H6)</f>
        <v>0</v>
      </c>
      <c r="O6" s="4">
        <f>MIN(D6:H6)</f>
        <v>0</v>
      </c>
      <c r="P6" s="28">
        <f>SUM(I6-N6-O6)</f>
        <v>0</v>
      </c>
      <c r="Q6" s="28">
        <f>AVERAGE(N6:O6)</f>
        <v>0</v>
      </c>
      <c r="R6" s="25">
        <f>L6-Q6</f>
        <v>0</v>
      </c>
    </row>
    <row r="7" spans="1:18" ht="36.9" customHeight="1" x14ac:dyDescent="0.3">
      <c r="A7" s="4">
        <v>4</v>
      </c>
      <c r="B7" s="32" t="s">
        <v>248</v>
      </c>
      <c r="C7" s="31" t="s">
        <v>220</v>
      </c>
      <c r="D7" s="4"/>
      <c r="E7" s="4"/>
      <c r="F7" s="4"/>
      <c r="G7" s="4"/>
      <c r="H7" s="4"/>
      <c r="I7" s="4">
        <f t="shared" ref="I7" si="9">SUM(D7:H7)</f>
        <v>0</v>
      </c>
      <c r="J7" s="4">
        <f t="shared" ref="J7" si="10">SUM(P7/3)</f>
        <v>0</v>
      </c>
      <c r="K7" s="4"/>
      <c r="L7" s="4">
        <f t="shared" ref="L7" si="11">SUM(J7:K7)</f>
        <v>0</v>
      </c>
      <c r="M7" s="4">
        <f>RANK(L7,$L$4:$L$17)</f>
        <v>1</v>
      </c>
      <c r="N7" s="4">
        <f>MAX(D7:H7)</f>
        <v>0</v>
      </c>
      <c r="O7" s="4">
        <f>MIN(D7:H7)</f>
        <v>0</v>
      </c>
      <c r="P7" s="28">
        <f>SUM(I7-N7-O7)</f>
        <v>0</v>
      </c>
      <c r="Q7" s="28">
        <f t="shared" ref="Q7" si="12">AVERAGE(N7:O7)</f>
        <v>0</v>
      </c>
      <c r="R7" s="26">
        <f t="shared" ref="R7" si="13">L7-Q7</f>
        <v>0</v>
      </c>
    </row>
    <row r="8" spans="1:18" ht="36.9" customHeight="1" x14ac:dyDescent="0.3">
      <c r="A8" s="4">
        <v>5</v>
      </c>
      <c r="B8" s="32" t="s">
        <v>245</v>
      </c>
      <c r="C8" s="32" t="s">
        <v>210</v>
      </c>
      <c r="D8" s="4"/>
      <c r="E8" s="4"/>
      <c r="F8" s="4"/>
      <c r="G8" s="4"/>
      <c r="H8" s="4"/>
      <c r="I8" s="4">
        <f>SUM(D8:H8)</f>
        <v>0</v>
      </c>
      <c r="J8" s="4">
        <f>SUM(P8/3)</f>
        <v>0</v>
      </c>
      <c r="K8" s="4"/>
      <c r="L8" s="4">
        <f>SUM(J8:K8)</f>
        <v>0</v>
      </c>
      <c r="M8" s="4">
        <f>RANK(L8,$L$4:$L$17)</f>
        <v>1</v>
      </c>
      <c r="N8" s="4">
        <f>MAX(D8:H8)</f>
        <v>0</v>
      </c>
      <c r="O8" s="4">
        <f>MIN(D8:H8)</f>
        <v>0</v>
      </c>
      <c r="P8" s="28">
        <f>SUM(I8-N8-O8)</f>
        <v>0</v>
      </c>
      <c r="Q8" s="28">
        <f>AVERAGE(N8:O8)</f>
        <v>0</v>
      </c>
      <c r="R8" s="25">
        <f>L8-Q8</f>
        <v>0</v>
      </c>
    </row>
    <row r="9" spans="1:18" ht="36.9" customHeight="1" x14ac:dyDescent="0.3">
      <c r="A9" s="4">
        <v>6</v>
      </c>
      <c r="B9" s="32" t="s">
        <v>246</v>
      </c>
      <c r="C9" s="31" t="s">
        <v>153</v>
      </c>
      <c r="D9" s="4"/>
      <c r="E9" s="4"/>
      <c r="F9" s="4"/>
      <c r="G9" s="4"/>
      <c r="H9" s="4"/>
      <c r="I9" s="4">
        <f t="shared" ref="I9:I15" si="14">SUM(D9:H9)</f>
        <v>0</v>
      </c>
      <c r="J9" s="4">
        <f t="shared" ref="J9:J15" si="15">SUM(P9/3)</f>
        <v>0</v>
      </c>
      <c r="K9" s="4"/>
      <c r="L9" s="4">
        <f t="shared" ref="L9:L15" si="16">SUM(J9:K9)</f>
        <v>0</v>
      </c>
      <c r="M9" s="4">
        <f t="shared" ref="M9:M15" si="17">RANK(L9,$L$4:$L$17)</f>
        <v>1</v>
      </c>
      <c r="N9" s="4">
        <f t="shared" ref="N9:N15" si="18">MAX(D9:H9)</f>
        <v>0</v>
      </c>
      <c r="O9" s="4">
        <f t="shared" ref="O9:O15" si="19">MIN(D9:H9)</f>
        <v>0</v>
      </c>
      <c r="P9" s="28">
        <f t="shared" ref="P9:P15" si="20">SUM(I9-N9-O9)</f>
        <v>0</v>
      </c>
      <c r="Q9" s="28">
        <f t="shared" ref="Q9:Q15" si="21">AVERAGE(N9:O9)</f>
        <v>0</v>
      </c>
      <c r="R9" s="25">
        <f t="shared" ref="R9:R15" si="22">L9-Q9</f>
        <v>0</v>
      </c>
    </row>
    <row r="10" spans="1:18" ht="36.9" customHeight="1" x14ac:dyDescent="0.3">
      <c r="A10" s="4">
        <v>7</v>
      </c>
      <c r="B10" s="32" t="s">
        <v>240</v>
      </c>
      <c r="C10" s="31" t="s">
        <v>227</v>
      </c>
      <c r="D10" s="4"/>
      <c r="E10" s="4"/>
      <c r="F10" s="4"/>
      <c r="G10" s="4"/>
      <c r="H10" s="4"/>
      <c r="I10" s="4">
        <f t="shared" si="14"/>
        <v>0</v>
      </c>
      <c r="J10" s="4">
        <f t="shared" si="15"/>
        <v>0</v>
      </c>
      <c r="K10" s="4"/>
      <c r="L10" s="4">
        <f t="shared" si="16"/>
        <v>0</v>
      </c>
      <c r="M10" s="4">
        <f t="shared" si="17"/>
        <v>1</v>
      </c>
      <c r="N10" s="4">
        <f t="shared" si="18"/>
        <v>0</v>
      </c>
      <c r="O10" s="4">
        <f t="shared" si="19"/>
        <v>0</v>
      </c>
      <c r="P10" s="28">
        <f t="shared" si="20"/>
        <v>0</v>
      </c>
      <c r="Q10" s="28">
        <f t="shared" si="21"/>
        <v>0</v>
      </c>
      <c r="R10" s="25">
        <f t="shared" si="22"/>
        <v>0</v>
      </c>
    </row>
    <row r="11" spans="1:18" ht="36.9" customHeight="1" x14ac:dyDescent="0.3">
      <c r="A11" s="4">
        <v>8</v>
      </c>
      <c r="B11" s="32" t="s">
        <v>239</v>
      </c>
      <c r="C11" s="32" t="s">
        <v>206</v>
      </c>
      <c r="D11" s="4"/>
      <c r="E11" s="4"/>
      <c r="F11" s="4"/>
      <c r="G11" s="4"/>
      <c r="H11" s="4"/>
      <c r="I11" s="4">
        <f t="shared" si="14"/>
        <v>0</v>
      </c>
      <c r="J11" s="4">
        <f t="shared" si="15"/>
        <v>0</v>
      </c>
      <c r="K11" s="4"/>
      <c r="L11" s="4">
        <f t="shared" si="16"/>
        <v>0</v>
      </c>
      <c r="M11" s="4">
        <f t="shared" si="17"/>
        <v>1</v>
      </c>
      <c r="N11" s="4">
        <f t="shared" si="18"/>
        <v>0</v>
      </c>
      <c r="O11" s="4">
        <f t="shared" si="19"/>
        <v>0</v>
      </c>
      <c r="P11" s="28">
        <f t="shared" si="20"/>
        <v>0</v>
      </c>
      <c r="Q11" s="28">
        <f t="shared" si="21"/>
        <v>0</v>
      </c>
      <c r="R11" s="25">
        <f t="shared" si="22"/>
        <v>0</v>
      </c>
    </row>
    <row r="12" spans="1:18" ht="36.9" customHeight="1" x14ac:dyDescent="0.3">
      <c r="A12" s="4">
        <v>9</v>
      </c>
      <c r="B12" s="32" t="s">
        <v>250</v>
      </c>
      <c r="C12" s="31" t="s">
        <v>220</v>
      </c>
      <c r="D12" s="4"/>
      <c r="E12" s="4"/>
      <c r="F12" s="4"/>
      <c r="G12" s="4"/>
      <c r="H12" s="4"/>
      <c r="I12" s="4">
        <f t="shared" si="14"/>
        <v>0</v>
      </c>
      <c r="J12" s="4">
        <f t="shared" si="15"/>
        <v>0</v>
      </c>
      <c r="K12" s="4"/>
      <c r="L12" s="4">
        <f t="shared" si="16"/>
        <v>0</v>
      </c>
      <c r="M12" s="4">
        <f t="shared" si="17"/>
        <v>1</v>
      </c>
      <c r="N12" s="4">
        <f t="shared" si="18"/>
        <v>0</v>
      </c>
      <c r="O12" s="4">
        <f t="shared" si="19"/>
        <v>0</v>
      </c>
      <c r="P12" s="28">
        <f t="shared" si="20"/>
        <v>0</v>
      </c>
      <c r="Q12" s="28">
        <f t="shared" si="21"/>
        <v>0</v>
      </c>
      <c r="R12" s="25">
        <f t="shared" si="22"/>
        <v>0</v>
      </c>
    </row>
    <row r="13" spans="1:18" ht="36.9" customHeight="1" x14ac:dyDescent="0.3">
      <c r="A13" s="4">
        <v>10</v>
      </c>
      <c r="B13" s="32" t="s">
        <v>241</v>
      </c>
      <c r="C13" s="31" t="s">
        <v>227</v>
      </c>
      <c r="D13" s="4"/>
      <c r="E13" s="4"/>
      <c r="F13" s="4"/>
      <c r="G13" s="4"/>
      <c r="H13" s="4"/>
      <c r="I13" s="4">
        <f t="shared" si="14"/>
        <v>0</v>
      </c>
      <c r="J13" s="4">
        <f t="shared" si="15"/>
        <v>0</v>
      </c>
      <c r="K13" s="4"/>
      <c r="L13" s="4">
        <f t="shared" si="16"/>
        <v>0</v>
      </c>
      <c r="M13" s="4">
        <f t="shared" si="17"/>
        <v>1</v>
      </c>
      <c r="N13" s="4">
        <f t="shared" si="18"/>
        <v>0</v>
      </c>
      <c r="O13" s="4">
        <f t="shared" si="19"/>
        <v>0</v>
      </c>
      <c r="P13" s="28">
        <f t="shared" si="20"/>
        <v>0</v>
      </c>
      <c r="Q13" s="28">
        <f t="shared" si="21"/>
        <v>0</v>
      </c>
      <c r="R13" s="25">
        <f t="shared" si="22"/>
        <v>0</v>
      </c>
    </row>
    <row r="14" spans="1:18" ht="36.9" customHeight="1" x14ac:dyDescent="0.3">
      <c r="A14" s="4">
        <v>11</v>
      </c>
      <c r="B14" s="32" t="s">
        <v>247</v>
      </c>
      <c r="C14" s="31" t="s">
        <v>153</v>
      </c>
      <c r="D14" s="4"/>
      <c r="E14" s="4"/>
      <c r="F14" s="4"/>
      <c r="G14" s="4"/>
      <c r="H14" s="4"/>
      <c r="I14" s="4">
        <f t="shared" si="14"/>
        <v>0</v>
      </c>
      <c r="J14" s="4">
        <f t="shared" si="15"/>
        <v>0</v>
      </c>
      <c r="K14" s="4"/>
      <c r="L14" s="4">
        <f t="shared" si="16"/>
        <v>0</v>
      </c>
      <c r="M14" s="4">
        <f t="shared" si="17"/>
        <v>1</v>
      </c>
      <c r="N14" s="4">
        <f t="shared" si="18"/>
        <v>0</v>
      </c>
      <c r="O14" s="4">
        <f t="shared" si="19"/>
        <v>0</v>
      </c>
      <c r="P14" s="28">
        <f t="shared" si="20"/>
        <v>0</v>
      </c>
      <c r="Q14" s="28">
        <f t="shared" si="21"/>
        <v>0</v>
      </c>
      <c r="R14" s="25">
        <f t="shared" si="22"/>
        <v>0</v>
      </c>
    </row>
    <row r="15" spans="1:18" ht="36.9" customHeight="1" x14ac:dyDescent="0.3">
      <c r="A15" s="4">
        <v>12</v>
      </c>
      <c r="B15" s="32" t="s">
        <v>244</v>
      </c>
      <c r="C15" s="32" t="s">
        <v>210</v>
      </c>
      <c r="D15" s="4"/>
      <c r="E15" s="4"/>
      <c r="F15" s="4"/>
      <c r="G15" s="4"/>
      <c r="H15" s="4"/>
      <c r="I15" s="4">
        <f t="shared" si="14"/>
        <v>0</v>
      </c>
      <c r="J15" s="4">
        <f t="shared" si="15"/>
        <v>0</v>
      </c>
      <c r="K15" s="4"/>
      <c r="L15" s="4">
        <f t="shared" si="16"/>
        <v>0</v>
      </c>
      <c r="M15" s="4">
        <f t="shared" si="17"/>
        <v>1</v>
      </c>
      <c r="N15" s="4">
        <f t="shared" si="18"/>
        <v>0</v>
      </c>
      <c r="O15" s="4">
        <f t="shared" si="19"/>
        <v>0</v>
      </c>
      <c r="P15" s="28">
        <f t="shared" si="20"/>
        <v>0</v>
      </c>
      <c r="Q15" s="28">
        <f t="shared" si="21"/>
        <v>0</v>
      </c>
      <c r="R15" s="25">
        <f t="shared" si="22"/>
        <v>0</v>
      </c>
    </row>
    <row r="16" spans="1:18" ht="36.9" customHeight="1" x14ac:dyDescent="0.3">
      <c r="A16" s="40" t="s">
        <v>91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1"/>
      <c r="O16" s="41"/>
      <c r="R16" s="11"/>
    </row>
    <row r="17" spans="1:18" ht="36.9" customHeight="1" x14ac:dyDescent="0.3">
      <c r="A17" s="13"/>
      <c r="B17" s="13"/>
      <c r="C17" s="37" t="s">
        <v>20</v>
      </c>
      <c r="D17" s="37"/>
      <c r="E17" s="37"/>
      <c r="F17" s="13"/>
      <c r="G17" s="13"/>
      <c r="H17" s="13"/>
      <c r="I17" s="13"/>
      <c r="J17" s="13"/>
      <c r="K17" s="13"/>
      <c r="L17" s="13"/>
      <c r="M17" s="13"/>
      <c r="N17" s="13"/>
      <c r="O17" s="13"/>
      <c r="R17" s="11"/>
    </row>
    <row r="18" spans="1:18" ht="36.9" customHeight="1" x14ac:dyDescent="0.3">
      <c r="A18" s="38" t="s">
        <v>23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</row>
  </sheetData>
  <sortState xmlns:xlrd2="http://schemas.microsoft.com/office/spreadsheetml/2017/richdata2" ref="A4:C17">
    <sortCondition ref="A4:A17"/>
  </sortState>
  <mergeCells count="6">
    <mergeCell ref="N2:P2"/>
    <mergeCell ref="Q2:R2"/>
    <mergeCell ref="A16:O16"/>
    <mergeCell ref="C17:E17"/>
    <mergeCell ref="A18:R18"/>
    <mergeCell ref="A1:M2"/>
  </mergeCells>
  <phoneticPr fontId="10" type="noConversion"/>
  <pageMargins left="0.45" right="0.26874999999999999" top="0.57916666666666705" bottom="0.53888888888888897" header="0.3" footer="0.3"/>
  <pageSetup paperSize="9" scale="9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R15"/>
  <sheetViews>
    <sheetView zoomScale="74" zoomScaleNormal="74" workbookViewId="0">
      <selection activeCell="B4" sqref="B4:C10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6640625" style="1" customWidth="1"/>
    <col min="11" max="11" width="9.21875" style="1" customWidth="1"/>
    <col min="12" max="12" width="7.44140625" style="1" customWidth="1"/>
    <col min="13" max="13" width="6.88671875" style="1" customWidth="1"/>
    <col min="14" max="14" width="8.109375" style="1" customWidth="1"/>
    <col min="15" max="15" width="7.109375" style="1" customWidth="1"/>
    <col min="16" max="16" width="9.6640625" style="2" customWidth="1"/>
    <col min="17" max="17" width="8.21875" style="2" customWidth="1"/>
    <col min="18" max="18" width="12.21875" style="1" customWidth="1"/>
    <col min="19" max="16384" width="9" style="1"/>
  </cols>
  <sheetData>
    <row r="1" spans="1:18" ht="27.6" customHeight="1" x14ac:dyDescent="0.3">
      <c r="A1" s="39" t="s">
        <v>329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8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25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8" ht="36.9" customHeight="1" x14ac:dyDescent="0.3">
      <c r="A4" s="4">
        <v>1</v>
      </c>
      <c r="B4" s="32" t="s">
        <v>256</v>
      </c>
      <c r="C4" s="32" t="s">
        <v>153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RANK(L4,$L$4:$L$10)</f>
        <v>1</v>
      </c>
      <c r="N4" s="4">
        <f t="shared" ref="N4" si="0">MAX(D4:H4)</f>
        <v>0</v>
      </c>
      <c r="O4" s="4">
        <f t="shared" ref="O4" si="1">MIN(D4:H4)</f>
        <v>0</v>
      </c>
      <c r="P4" s="28">
        <f t="shared" ref="P4" si="2">SUM(I4-N4-O4)</f>
        <v>0</v>
      </c>
      <c r="Q4" s="28">
        <f>AVERAGE(N4:O4)</f>
        <v>0</v>
      </c>
      <c r="R4" s="25">
        <f>L4-Q4</f>
        <v>0</v>
      </c>
    </row>
    <row r="5" spans="1:18" ht="36.9" customHeight="1" x14ac:dyDescent="0.3">
      <c r="A5" s="4">
        <v>2</v>
      </c>
      <c r="B5" s="32" t="s">
        <v>255</v>
      </c>
      <c r="C5" s="32" t="s">
        <v>220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RANK(L5,$L$4:$L$10)</f>
        <v>1</v>
      </c>
      <c r="N5" s="4">
        <f>MAX(D5:H5)</f>
        <v>0</v>
      </c>
      <c r="O5" s="4">
        <f>MIN(D5:H5)</f>
        <v>0</v>
      </c>
      <c r="P5" s="28">
        <f>SUM(I5-N5-O5)</f>
        <v>0</v>
      </c>
      <c r="Q5" s="28">
        <f t="shared" ref="Q5" si="6">AVERAGE(N5:O5)</f>
        <v>0</v>
      </c>
      <c r="R5" s="26">
        <f t="shared" ref="R5" si="7">L5-Q5</f>
        <v>0</v>
      </c>
    </row>
    <row r="6" spans="1:18" ht="36.9" customHeight="1" x14ac:dyDescent="0.3">
      <c r="A6" s="4">
        <v>3</v>
      </c>
      <c r="B6" s="32" t="s">
        <v>251</v>
      </c>
      <c r="C6" s="32" t="s">
        <v>227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RANK(L6,$L$4:$L$10)</f>
        <v>1</v>
      </c>
      <c r="N6" s="4">
        <f>MAX(D6:H6)</f>
        <v>0</v>
      </c>
      <c r="O6" s="4">
        <f>MIN(D6:H6)</f>
        <v>0</v>
      </c>
      <c r="P6" s="28">
        <f>SUM(I6-N6-O6)</f>
        <v>0</v>
      </c>
      <c r="Q6" s="28">
        <f>AVERAGE(N6:O6)</f>
        <v>0</v>
      </c>
      <c r="R6" s="25">
        <f>L6-Q6</f>
        <v>0</v>
      </c>
    </row>
    <row r="7" spans="1:18" ht="36.9" customHeight="1" x14ac:dyDescent="0.3">
      <c r="A7" s="4">
        <v>4</v>
      </c>
      <c r="B7" s="32" t="s">
        <v>258</v>
      </c>
      <c r="C7" s="32" t="s">
        <v>253</v>
      </c>
      <c r="D7" s="4"/>
      <c r="E7" s="4"/>
      <c r="F7" s="4"/>
      <c r="G7" s="4"/>
      <c r="H7" s="4"/>
      <c r="I7" s="4">
        <f t="shared" ref="I7" si="8">SUM(D7:H7)</f>
        <v>0</v>
      </c>
      <c r="J7" s="4">
        <f t="shared" ref="J7" si="9">SUM(P7/3)</f>
        <v>0</v>
      </c>
      <c r="K7" s="4"/>
      <c r="L7" s="4">
        <f t="shared" ref="L7" si="10">SUM(J7:K7)</f>
        <v>0</v>
      </c>
      <c r="M7" s="4">
        <f>RANK(L7,$L$4:$L$10)</f>
        <v>1</v>
      </c>
      <c r="N7" s="4">
        <f>MAX(D7:H7)</f>
        <v>0</v>
      </c>
      <c r="O7" s="4">
        <f>MIN(D7:H7)</f>
        <v>0</v>
      </c>
      <c r="P7" s="28">
        <f>SUM(I7-N7-O7)</f>
        <v>0</v>
      </c>
      <c r="Q7" s="28">
        <f t="shared" ref="Q7" si="11">AVERAGE(N7:O7)</f>
        <v>0</v>
      </c>
      <c r="R7" s="26">
        <f t="shared" ref="R7" si="12">L7-Q7</f>
        <v>0</v>
      </c>
    </row>
    <row r="8" spans="1:18" ht="36.9" customHeight="1" x14ac:dyDescent="0.3">
      <c r="A8" s="4">
        <v>5</v>
      </c>
      <c r="B8" s="32" t="s">
        <v>254</v>
      </c>
      <c r="C8" s="32" t="s">
        <v>220</v>
      </c>
      <c r="D8" s="4"/>
      <c r="E8" s="4"/>
      <c r="F8" s="4"/>
      <c r="G8" s="4"/>
      <c r="H8" s="4"/>
      <c r="I8" s="4">
        <f t="shared" ref="I8:I10" si="13">SUM(D8:H8)</f>
        <v>0</v>
      </c>
      <c r="J8" s="4">
        <f t="shared" ref="J8:J10" si="14">SUM(P8/3)</f>
        <v>0</v>
      </c>
      <c r="K8" s="4"/>
      <c r="L8" s="4">
        <f t="shared" ref="L8:L10" si="15">SUM(J8:K8)</f>
        <v>0</v>
      </c>
      <c r="M8" s="4">
        <f t="shared" ref="M8:M10" si="16">RANK(L8,$L$4:$L$10)</f>
        <v>1</v>
      </c>
      <c r="N8" s="4">
        <f t="shared" ref="N8:N10" si="17">MAX(D8:H8)</f>
        <v>0</v>
      </c>
      <c r="O8" s="4">
        <f t="shared" ref="O8:O10" si="18">MIN(D8:H8)</f>
        <v>0</v>
      </c>
      <c r="P8" s="28">
        <f t="shared" ref="P8:P10" si="19">SUM(I8-N8-O8)</f>
        <v>0</v>
      </c>
      <c r="Q8" s="28">
        <f t="shared" ref="Q8:Q10" si="20">AVERAGE(N8:O8)</f>
        <v>0</v>
      </c>
      <c r="R8" s="26">
        <f t="shared" ref="R8:R10" si="21">L8-Q8</f>
        <v>0</v>
      </c>
    </row>
    <row r="9" spans="1:18" ht="36.9" customHeight="1" x14ac:dyDescent="0.3">
      <c r="A9" s="4">
        <v>6</v>
      </c>
      <c r="B9" s="32" t="s">
        <v>257</v>
      </c>
      <c r="C9" s="32" t="s">
        <v>153</v>
      </c>
      <c r="D9" s="4"/>
      <c r="E9" s="4"/>
      <c r="F9" s="4"/>
      <c r="G9" s="4"/>
      <c r="H9" s="4"/>
      <c r="I9" s="4">
        <f t="shared" si="13"/>
        <v>0</v>
      </c>
      <c r="J9" s="4">
        <f t="shared" si="14"/>
        <v>0</v>
      </c>
      <c r="K9" s="4"/>
      <c r="L9" s="4">
        <f t="shared" si="15"/>
        <v>0</v>
      </c>
      <c r="M9" s="4">
        <f t="shared" si="16"/>
        <v>1</v>
      </c>
      <c r="N9" s="4">
        <f t="shared" si="17"/>
        <v>0</v>
      </c>
      <c r="O9" s="4">
        <f t="shared" si="18"/>
        <v>0</v>
      </c>
      <c r="P9" s="28">
        <f t="shared" si="19"/>
        <v>0</v>
      </c>
      <c r="Q9" s="28">
        <f t="shared" si="20"/>
        <v>0</v>
      </c>
      <c r="R9" s="26">
        <f t="shared" si="21"/>
        <v>0</v>
      </c>
    </row>
    <row r="10" spans="1:18" ht="36.9" customHeight="1" x14ac:dyDescent="0.3">
      <c r="A10" s="4">
        <v>7</v>
      </c>
      <c r="B10" s="32" t="s">
        <v>252</v>
      </c>
      <c r="C10" s="32" t="s">
        <v>227</v>
      </c>
      <c r="D10" s="4"/>
      <c r="E10" s="4"/>
      <c r="F10" s="4"/>
      <c r="G10" s="4"/>
      <c r="H10" s="4"/>
      <c r="I10" s="4">
        <f t="shared" si="13"/>
        <v>0</v>
      </c>
      <c r="J10" s="4">
        <f t="shared" si="14"/>
        <v>0</v>
      </c>
      <c r="K10" s="4"/>
      <c r="L10" s="4">
        <f t="shared" si="15"/>
        <v>0</v>
      </c>
      <c r="M10" s="4">
        <f t="shared" si="16"/>
        <v>1</v>
      </c>
      <c r="N10" s="4">
        <f t="shared" si="17"/>
        <v>0</v>
      </c>
      <c r="O10" s="4">
        <f t="shared" si="18"/>
        <v>0</v>
      </c>
      <c r="P10" s="28">
        <f t="shared" si="19"/>
        <v>0</v>
      </c>
      <c r="Q10" s="28">
        <f t="shared" si="20"/>
        <v>0</v>
      </c>
      <c r="R10" s="26">
        <f t="shared" si="21"/>
        <v>0</v>
      </c>
    </row>
    <row r="11" spans="1:18" ht="36.9" customHeight="1" x14ac:dyDescent="0.3">
      <c r="A11" s="40" t="s">
        <v>141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1"/>
      <c r="O11" s="41"/>
    </row>
    <row r="12" spans="1:18" ht="36.9" customHeight="1" x14ac:dyDescent="0.3">
      <c r="A12" s="13"/>
      <c r="B12" s="13"/>
      <c r="C12" s="37" t="s">
        <v>20</v>
      </c>
      <c r="D12" s="37"/>
      <c r="E12" s="37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8" ht="36.9" customHeight="1" x14ac:dyDescent="0.3">
      <c r="A13" s="38" t="s">
        <v>23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spans="1:18" ht="30" customHeight="1" x14ac:dyDescent="0.3"/>
    <row r="15" spans="1:18" ht="33" customHeight="1" x14ac:dyDescent="0.3"/>
  </sheetData>
  <sortState xmlns:xlrd2="http://schemas.microsoft.com/office/spreadsheetml/2017/richdata2" ref="A4:C18">
    <sortCondition ref="A4:A18"/>
  </sortState>
  <mergeCells count="6">
    <mergeCell ref="N2:P2"/>
    <mergeCell ref="Q2:R2"/>
    <mergeCell ref="A11:O11"/>
    <mergeCell ref="C12:E12"/>
    <mergeCell ref="A13:R13"/>
    <mergeCell ref="A1:M2"/>
  </mergeCells>
  <phoneticPr fontId="10" type="noConversion"/>
  <pageMargins left="0.45" right="0.26874999999999999" top="0.57916666666666705" bottom="0.53888888888888897" header="0.3" footer="0.3"/>
  <pageSetup paperSize="9" scale="9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R10"/>
  <sheetViews>
    <sheetView zoomScale="90" zoomScaleNormal="90" workbookViewId="0">
      <selection activeCell="B4" sqref="B4:C7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33203125" style="1" customWidth="1"/>
    <col min="11" max="11" width="9.44140625" style="1" customWidth="1"/>
    <col min="12" max="12" width="7.44140625" style="1" customWidth="1"/>
    <col min="13" max="13" width="6.88671875" style="1" customWidth="1"/>
    <col min="14" max="15" width="7.88671875" style="1" customWidth="1"/>
    <col min="16" max="16" width="10.21875" style="2" customWidth="1"/>
    <col min="17" max="17" width="8" style="2" customWidth="1"/>
    <col min="18" max="18" width="12.109375" style="1" customWidth="1"/>
    <col min="19" max="16384" width="9" style="1"/>
  </cols>
  <sheetData>
    <row r="1" spans="1:18" ht="27.6" customHeight="1" x14ac:dyDescent="0.3">
      <c r="A1" s="39" t="s">
        <v>330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8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11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8" ht="36.9" customHeight="1" x14ac:dyDescent="0.3">
      <c r="A4" s="4">
        <v>1</v>
      </c>
      <c r="B4" s="32" t="s">
        <v>265</v>
      </c>
      <c r="C4" s="32" t="s">
        <v>46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RANK(L4,$L$4:$L$7)</f>
        <v>1</v>
      </c>
      <c r="N4" s="4">
        <f t="shared" ref="N4" si="0">MAX(D4:H4)</f>
        <v>0</v>
      </c>
      <c r="O4" s="4">
        <f t="shared" ref="O4" si="1">MIN(D4:H4)</f>
        <v>0</v>
      </c>
      <c r="P4" s="28">
        <f t="shared" ref="P4" si="2">SUM(I4-N4-O4)</f>
        <v>0</v>
      </c>
      <c r="Q4" s="28">
        <f>AVERAGE(N4:O4)</f>
        <v>0</v>
      </c>
      <c r="R4" s="25">
        <f>L4-Q4</f>
        <v>0</v>
      </c>
    </row>
    <row r="5" spans="1:18" ht="36.9" customHeight="1" x14ac:dyDescent="0.3">
      <c r="A5" s="4">
        <v>2</v>
      </c>
      <c r="B5" s="32" t="s">
        <v>260</v>
      </c>
      <c r="C5" s="32" t="s">
        <v>261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RANK(L5,$L$4:$L$7)</f>
        <v>1</v>
      </c>
      <c r="N5" s="4">
        <f>MAX(D5:H5)</f>
        <v>0</v>
      </c>
      <c r="O5" s="4">
        <f>MIN(D5:H5)</f>
        <v>0</v>
      </c>
      <c r="P5" s="28">
        <f>SUM(I5-N5-O5)</f>
        <v>0</v>
      </c>
      <c r="Q5" s="28">
        <f t="shared" ref="Q5" si="6">AVERAGE(N5:O5)</f>
        <v>0</v>
      </c>
      <c r="R5" s="26">
        <f t="shared" ref="R5" si="7">L5-Q5</f>
        <v>0</v>
      </c>
    </row>
    <row r="6" spans="1:18" ht="36.9" customHeight="1" x14ac:dyDescent="0.3">
      <c r="A6" s="4">
        <v>3</v>
      </c>
      <c r="B6" s="32" t="s">
        <v>262</v>
      </c>
      <c r="C6" s="32" t="s">
        <v>53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RANK(L6,$L$4:$L$7)</f>
        <v>1</v>
      </c>
      <c r="N6" s="4">
        <f>MAX(D6:H6)</f>
        <v>0</v>
      </c>
      <c r="O6" s="4">
        <f>MIN(D6:H6)</f>
        <v>0</v>
      </c>
      <c r="P6" s="28">
        <f>SUM(I6-N6-O6)</f>
        <v>0</v>
      </c>
      <c r="Q6" s="28">
        <f>AVERAGE(N6:O6)</f>
        <v>0</v>
      </c>
      <c r="R6" s="26">
        <f>L6-Q6</f>
        <v>0</v>
      </c>
    </row>
    <row r="7" spans="1:18" ht="36.9" customHeight="1" x14ac:dyDescent="0.3">
      <c r="A7" s="4">
        <v>4</v>
      </c>
      <c r="B7" s="32" t="s">
        <v>263</v>
      </c>
      <c r="C7" s="32" t="s">
        <v>264</v>
      </c>
      <c r="D7" s="4"/>
      <c r="E7" s="4"/>
      <c r="F7" s="4"/>
      <c r="G7" s="4"/>
      <c r="H7" s="4"/>
      <c r="I7" s="4">
        <f>SUM(D7:H7)</f>
        <v>0</v>
      </c>
      <c r="J7" s="4">
        <f>SUM(P7/3)</f>
        <v>0</v>
      </c>
      <c r="K7" s="4"/>
      <c r="L7" s="4">
        <f>SUM(J7:K7)</f>
        <v>0</v>
      </c>
      <c r="M7" s="4">
        <f>RANK(L7,$L$4:$L$7)</f>
        <v>1</v>
      </c>
      <c r="N7" s="4">
        <f>MAX(D7:H7)</f>
        <v>0</v>
      </c>
      <c r="O7" s="4">
        <f>MIN(D7:H7)</f>
        <v>0</v>
      </c>
      <c r="P7" s="28">
        <f>SUM(I7-N7-O7)</f>
        <v>0</v>
      </c>
      <c r="Q7" s="28">
        <f>AVERAGE(N7:O7)</f>
        <v>0</v>
      </c>
      <c r="R7" s="26">
        <f>L7-Q7</f>
        <v>0</v>
      </c>
    </row>
    <row r="8" spans="1:18" ht="36.9" customHeight="1" x14ac:dyDescent="0.3">
      <c r="A8" s="36" t="s">
        <v>259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</row>
    <row r="9" spans="1:18" ht="36.9" customHeight="1" x14ac:dyDescent="0.3">
      <c r="A9" s="13"/>
      <c r="B9" s="13"/>
      <c r="C9" s="37" t="s">
        <v>20</v>
      </c>
      <c r="D9" s="37"/>
      <c r="E9" s="37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8" ht="36.9" customHeight="1" x14ac:dyDescent="0.3">
      <c r="A10" s="38" t="s">
        <v>23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</sheetData>
  <sortState xmlns:xlrd2="http://schemas.microsoft.com/office/spreadsheetml/2017/richdata2" ref="A4:C7">
    <sortCondition ref="A4:A7"/>
  </sortState>
  <mergeCells count="6">
    <mergeCell ref="N2:P2"/>
    <mergeCell ref="Q2:R2"/>
    <mergeCell ref="A8:O8"/>
    <mergeCell ref="C9:E9"/>
    <mergeCell ref="A10:R10"/>
    <mergeCell ref="A1:M2"/>
  </mergeCells>
  <phoneticPr fontId="10" type="noConversion"/>
  <pageMargins left="0.45" right="0.26874999999999999" top="0.57916666666666705" bottom="0.53888888888888897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R10"/>
  <sheetViews>
    <sheetView zoomScale="94" zoomScaleNormal="94" workbookViewId="0">
      <selection activeCell="B4" sqref="B4:C7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.109375" style="1" customWidth="1"/>
    <col min="11" max="11" width="9.109375" style="1" customWidth="1"/>
    <col min="12" max="12" width="7.44140625" style="1" customWidth="1"/>
    <col min="13" max="13" width="6.88671875" style="1" customWidth="1"/>
    <col min="14" max="14" width="7.33203125" style="1" customWidth="1"/>
    <col min="15" max="15" width="7.88671875" style="1" customWidth="1"/>
    <col min="16" max="16" width="9.77734375" style="2" customWidth="1"/>
    <col min="17" max="17" width="8.33203125" style="2" customWidth="1"/>
    <col min="18" max="18" width="12.109375" style="1" customWidth="1"/>
    <col min="19" max="16384" width="9" style="1"/>
  </cols>
  <sheetData>
    <row r="1" spans="1:18" ht="27.6" customHeight="1" x14ac:dyDescent="0.3">
      <c r="A1" s="39" t="s">
        <v>331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8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26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8" ht="36.9" customHeight="1" x14ac:dyDescent="0.3">
      <c r="A4" s="4">
        <v>1</v>
      </c>
      <c r="B4" s="32" t="s">
        <v>267</v>
      </c>
      <c r="C4" s="32" t="s">
        <v>155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RANK(L4,$L$4:$L$7)</f>
        <v>1</v>
      </c>
      <c r="N4" s="4">
        <f t="shared" ref="N4" si="0">MAX(D4:H4)</f>
        <v>0</v>
      </c>
      <c r="O4" s="4">
        <f t="shared" ref="O4" si="1">MIN(D4:H4)</f>
        <v>0</v>
      </c>
      <c r="P4" s="28">
        <f t="shared" ref="P4" si="2">SUM(I4-N4-O4)</f>
        <v>0</v>
      </c>
      <c r="Q4" s="28">
        <f>AVERAGE(N4:O4)</f>
        <v>0</v>
      </c>
      <c r="R4" s="25">
        <f>L4-Q4</f>
        <v>0</v>
      </c>
    </row>
    <row r="5" spans="1:18" ht="36.9" customHeight="1" x14ac:dyDescent="0.3">
      <c r="A5" s="4">
        <v>2</v>
      </c>
      <c r="B5" s="32" t="s">
        <v>154</v>
      </c>
      <c r="C5" s="32" t="s">
        <v>155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RANK(L5,$L$4:$L$7)</f>
        <v>1</v>
      </c>
      <c r="N5" s="4">
        <f>MAX(D5:H5)</f>
        <v>0</v>
      </c>
      <c r="O5" s="4">
        <f>MIN(D5:H5)</f>
        <v>0</v>
      </c>
      <c r="P5" s="28">
        <f>SUM(I5-N5-O5)</f>
        <v>0</v>
      </c>
      <c r="Q5" s="28">
        <f t="shared" ref="Q5" si="6">AVERAGE(N5:O5)</f>
        <v>0</v>
      </c>
      <c r="R5" s="26">
        <f t="shared" ref="R5" si="7">L5-Q5</f>
        <v>0</v>
      </c>
    </row>
    <row r="6" spans="1:18" ht="36.9" customHeight="1" x14ac:dyDescent="0.3">
      <c r="A6" s="4">
        <v>3</v>
      </c>
      <c r="B6" s="32" t="s">
        <v>266</v>
      </c>
      <c r="C6" s="32" t="s">
        <v>60</v>
      </c>
      <c r="D6" s="4"/>
      <c r="E6" s="4"/>
      <c r="F6" s="4"/>
      <c r="G6" s="4"/>
      <c r="H6" s="4"/>
      <c r="I6" s="4">
        <f t="shared" ref="I6" si="8">SUM(D6:H6)</f>
        <v>0</v>
      </c>
      <c r="J6" s="4">
        <f t="shared" ref="J6" si="9">SUM(P6/3)</f>
        <v>0</v>
      </c>
      <c r="K6" s="4"/>
      <c r="L6" s="4">
        <f t="shared" ref="L6" si="10">SUM(J6:K6)</f>
        <v>0</v>
      </c>
      <c r="M6" s="4">
        <f>RANK(L6,$L$4:$L$7)</f>
        <v>1</v>
      </c>
      <c r="N6" s="4">
        <f>MAX(D6:H6)</f>
        <v>0</v>
      </c>
      <c r="O6" s="4">
        <f>MIN(D6:H6)</f>
        <v>0</v>
      </c>
      <c r="P6" s="28">
        <f>SUM(I6-N6-O6)</f>
        <v>0</v>
      </c>
      <c r="Q6" s="28">
        <f t="shared" ref="Q6" si="11">AVERAGE(N6:O6)</f>
        <v>0</v>
      </c>
      <c r="R6" s="26">
        <f t="shared" ref="R6" si="12">L6-Q6</f>
        <v>0</v>
      </c>
    </row>
    <row r="7" spans="1:18" ht="36.9" customHeight="1" x14ac:dyDescent="0.3">
      <c r="A7" s="4">
        <v>4</v>
      </c>
      <c r="B7" s="32" t="s">
        <v>268</v>
      </c>
      <c r="C7" s="32" t="s">
        <v>155</v>
      </c>
      <c r="D7" s="4"/>
      <c r="E7" s="4"/>
      <c r="F7" s="4"/>
      <c r="G7" s="4"/>
      <c r="H7" s="4"/>
      <c r="I7" s="4">
        <f t="shared" ref="I7" si="13">SUM(D7:H7)</f>
        <v>0</v>
      </c>
      <c r="J7" s="4">
        <f t="shared" ref="J7" si="14">SUM(P7/3)</f>
        <v>0</v>
      </c>
      <c r="K7" s="4"/>
      <c r="L7" s="4">
        <f t="shared" ref="L7" si="15">SUM(J7:K7)</f>
        <v>0</v>
      </c>
      <c r="M7" s="4">
        <f>RANK(L7,$L$4:$L$7)</f>
        <v>1</v>
      </c>
      <c r="N7" s="4">
        <f>MAX(D7:H7)</f>
        <v>0</v>
      </c>
      <c r="O7" s="4">
        <f>MIN(D7:H7)</f>
        <v>0</v>
      </c>
      <c r="P7" s="28">
        <f>SUM(I7-N7-O7)</f>
        <v>0</v>
      </c>
      <c r="Q7" s="28">
        <f t="shared" ref="Q7" si="16">AVERAGE(N7:O7)</f>
        <v>0</v>
      </c>
      <c r="R7" s="26">
        <f t="shared" ref="R7" si="17">L7-Q7</f>
        <v>0</v>
      </c>
    </row>
    <row r="8" spans="1:18" ht="36.9" customHeight="1" x14ac:dyDescent="0.3">
      <c r="A8" s="36" t="s">
        <v>259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</row>
    <row r="9" spans="1:18" ht="36.9" customHeight="1" x14ac:dyDescent="0.3">
      <c r="A9" s="13"/>
      <c r="B9" s="13"/>
      <c r="C9" s="37" t="s">
        <v>20</v>
      </c>
      <c r="D9" s="37"/>
      <c r="E9" s="37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8" ht="36.9" customHeight="1" x14ac:dyDescent="0.3">
      <c r="A10" s="38" t="s">
        <v>23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</sheetData>
  <sortState xmlns:xlrd2="http://schemas.microsoft.com/office/spreadsheetml/2017/richdata2" ref="A4:C6">
    <sortCondition ref="A4:A6"/>
  </sortState>
  <mergeCells count="6">
    <mergeCell ref="N2:P2"/>
    <mergeCell ref="Q2:R2"/>
    <mergeCell ref="A8:O8"/>
    <mergeCell ref="C9:E9"/>
    <mergeCell ref="A10:R10"/>
    <mergeCell ref="A1:M2"/>
  </mergeCells>
  <phoneticPr fontId="10" type="noConversion"/>
  <pageMargins left="0.45" right="0.26874999999999999" top="0.57916666666666705" bottom="0.53888888888888897" header="0.3" footer="0.3"/>
  <pageSetup paperSize="9" scale="98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R21"/>
  <sheetViews>
    <sheetView zoomScale="75" zoomScaleNormal="75" workbookViewId="0">
      <selection activeCell="B4" sqref="B4:C18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77734375" style="1" customWidth="1"/>
    <col min="11" max="11" width="9.21875" style="1" customWidth="1"/>
    <col min="12" max="12" width="7.44140625" style="1" customWidth="1"/>
    <col min="13" max="13" width="6.88671875" style="1" customWidth="1"/>
    <col min="14" max="15" width="7.44140625" style="1" customWidth="1"/>
    <col min="16" max="16" width="9.44140625" style="2" customWidth="1"/>
    <col min="17" max="17" width="8.33203125" style="2" customWidth="1"/>
    <col min="18" max="18" width="12.6640625" style="1" customWidth="1"/>
    <col min="19" max="16384" width="9" style="1"/>
  </cols>
  <sheetData>
    <row r="1" spans="1:18" ht="27.6" customHeight="1" x14ac:dyDescent="0.3">
      <c r="A1" s="39" t="s">
        <v>332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8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11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8" ht="36.9" customHeight="1" x14ac:dyDescent="0.3">
      <c r="A4" s="4">
        <v>1</v>
      </c>
      <c r="B4" s="32" t="s">
        <v>260</v>
      </c>
      <c r="C4" s="32" t="s">
        <v>261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RANK(L4,$L$4:$L$18)</f>
        <v>1</v>
      </c>
      <c r="N4" s="4">
        <f t="shared" ref="N4" si="0">MAX(D4:H4)</f>
        <v>0</v>
      </c>
      <c r="O4" s="4">
        <f t="shared" ref="O4" si="1">MIN(D4:H4)</f>
        <v>0</v>
      </c>
      <c r="P4" s="28">
        <f t="shared" ref="P4" si="2">SUM(I4-N4-O4)</f>
        <v>0</v>
      </c>
      <c r="Q4" s="28">
        <f>AVERAGE(N4:O4)</f>
        <v>0</v>
      </c>
      <c r="R4" s="25">
        <f>L4-Q4</f>
        <v>0</v>
      </c>
    </row>
    <row r="5" spans="1:18" ht="36.9" customHeight="1" x14ac:dyDescent="0.3">
      <c r="A5" s="4">
        <v>2</v>
      </c>
      <c r="B5" s="32" t="s">
        <v>116</v>
      </c>
      <c r="C5" s="32" t="s">
        <v>117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 t="shared" ref="M5" si="6">RANK(L5,$L$4:$L$18)</f>
        <v>1</v>
      </c>
      <c r="N5" s="4">
        <f>MAX(D5:H5)</f>
        <v>0</v>
      </c>
      <c r="O5" s="4">
        <f>MIN(D5:H5)</f>
        <v>0</v>
      </c>
      <c r="P5" s="28">
        <f>SUM(I5-N5-O5)</f>
        <v>0</v>
      </c>
      <c r="Q5" s="28">
        <f t="shared" ref="Q5" si="7">AVERAGE(N5:O5)</f>
        <v>0</v>
      </c>
      <c r="R5" s="26">
        <f t="shared" ref="R5" si="8">L5-Q5</f>
        <v>0</v>
      </c>
    </row>
    <row r="6" spans="1:18" ht="36.9" customHeight="1" x14ac:dyDescent="0.3">
      <c r="A6" s="4">
        <v>3</v>
      </c>
      <c r="B6" s="32" t="s">
        <v>140</v>
      </c>
      <c r="C6" s="32" t="s">
        <v>139</v>
      </c>
      <c r="D6" s="4"/>
      <c r="E6" s="4"/>
      <c r="F6" s="4"/>
      <c r="G6" s="4"/>
      <c r="H6" s="4"/>
      <c r="I6" s="4">
        <f>SUM(D6:H6)</f>
        <v>0</v>
      </c>
      <c r="J6" s="4">
        <f>SUM(P6/3)</f>
        <v>0</v>
      </c>
      <c r="K6" s="4"/>
      <c r="L6" s="4">
        <f>SUM(J6:K6)</f>
        <v>0</v>
      </c>
      <c r="M6" s="4">
        <f>RANK(L6,$L$4:$L$18)</f>
        <v>1</v>
      </c>
      <c r="N6" s="4">
        <f>MAX(D6:H6)</f>
        <v>0</v>
      </c>
      <c r="O6" s="4">
        <f>MIN(D6:H6)</f>
        <v>0</v>
      </c>
      <c r="P6" s="28">
        <f>SUM(I6-N6-O6)</f>
        <v>0</v>
      </c>
      <c r="Q6" s="28">
        <f>AVERAGE(N6:O6)</f>
        <v>0</v>
      </c>
      <c r="R6" s="26">
        <f>L6-Q6</f>
        <v>0</v>
      </c>
    </row>
    <row r="7" spans="1:18" ht="36.9" customHeight="1" x14ac:dyDescent="0.3">
      <c r="A7" s="4">
        <v>4</v>
      </c>
      <c r="B7" s="32" t="s">
        <v>270</v>
      </c>
      <c r="C7" s="32" t="s">
        <v>51</v>
      </c>
      <c r="D7" s="4"/>
      <c r="E7" s="4"/>
      <c r="F7" s="4"/>
      <c r="G7" s="4"/>
      <c r="H7" s="4"/>
      <c r="I7" s="4">
        <f t="shared" ref="I7:I18" si="9">SUM(D7:H7)</f>
        <v>0</v>
      </c>
      <c r="J7" s="4">
        <f t="shared" ref="J7:J18" si="10">SUM(P7/3)</f>
        <v>0</v>
      </c>
      <c r="K7" s="4"/>
      <c r="L7" s="4">
        <f t="shared" ref="L7:L18" si="11">SUM(J7:K7)</f>
        <v>0</v>
      </c>
      <c r="M7" s="4">
        <f t="shared" ref="M7:M18" si="12">RANK(L7,$L$4:$L$18)</f>
        <v>1</v>
      </c>
      <c r="N7" s="4">
        <f t="shared" ref="N7:N18" si="13">MAX(D7:H7)</f>
        <v>0</v>
      </c>
      <c r="O7" s="4">
        <f t="shared" ref="O7:O18" si="14">MIN(D7:H7)</f>
        <v>0</v>
      </c>
      <c r="P7" s="28">
        <f t="shared" ref="P7:P18" si="15">SUM(I7-N7-O7)</f>
        <v>0</v>
      </c>
      <c r="Q7" s="28">
        <f t="shared" ref="Q7:Q18" si="16">AVERAGE(N7:O7)</f>
        <v>0</v>
      </c>
      <c r="R7" s="26">
        <f t="shared" ref="R7:R18" si="17">L7-Q7</f>
        <v>0</v>
      </c>
    </row>
    <row r="8" spans="1:18" ht="36.9" customHeight="1" x14ac:dyDescent="0.3">
      <c r="A8" s="4">
        <v>5</v>
      </c>
      <c r="B8" s="32" t="s">
        <v>118</v>
      </c>
      <c r="C8" s="32" t="s">
        <v>119</v>
      </c>
      <c r="D8" s="4"/>
      <c r="E8" s="4"/>
      <c r="F8" s="4"/>
      <c r="G8" s="4"/>
      <c r="H8" s="4"/>
      <c r="I8" s="4">
        <f t="shared" si="9"/>
        <v>0</v>
      </c>
      <c r="J8" s="4">
        <f t="shared" si="10"/>
        <v>0</v>
      </c>
      <c r="K8" s="4"/>
      <c r="L8" s="4">
        <f t="shared" si="11"/>
        <v>0</v>
      </c>
      <c r="M8" s="4">
        <f t="shared" si="12"/>
        <v>1</v>
      </c>
      <c r="N8" s="4">
        <f t="shared" si="13"/>
        <v>0</v>
      </c>
      <c r="O8" s="4">
        <f t="shared" si="14"/>
        <v>0</v>
      </c>
      <c r="P8" s="28">
        <f t="shared" si="15"/>
        <v>0</v>
      </c>
      <c r="Q8" s="28">
        <f t="shared" si="16"/>
        <v>0</v>
      </c>
      <c r="R8" s="26">
        <f t="shared" si="17"/>
        <v>0</v>
      </c>
    </row>
    <row r="9" spans="1:18" ht="36.9" customHeight="1" x14ac:dyDescent="0.3">
      <c r="A9" s="4">
        <v>6</v>
      </c>
      <c r="B9" s="32" t="s">
        <v>273</v>
      </c>
      <c r="C9" s="32" t="s">
        <v>274</v>
      </c>
      <c r="D9" s="4"/>
      <c r="E9" s="4"/>
      <c r="F9" s="4"/>
      <c r="G9" s="4"/>
      <c r="H9" s="4"/>
      <c r="I9" s="4">
        <f t="shared" si="9"/>
        <v>0</v>
      </c>
      <c r="J9" s="4">
        <f t="shared" si="10"/>
        <v>0</v>
      </c>
      <c r="K9" s="4"/>
      <c r="L9" s="4">
        <f t="shared" si="11"/>
        <v>0</v>
      </c>
      <c r="M9" s="4">
        <f t="shared" si="12"/>
        <v>1</v>
      </c>
      <c r="N9" s="4">
        <f t="shared" si="13"/>
        <v>0</v>
      </c>
      <c r="O9" s="4">
        <f t="shared" si="14"/>
        <v>0</v>
      </c>
      <c r="P9" s="28">
        <f t="shared" si="15"/>
        <v>0</v>
      </c>
      <c r="Q9" s="28">
        <f t="shared" si="16"/>
        <v>0</v>
      </c>
      <c r="R9" s="26">
        <f t="shared" si="17"/>
        <v>0</v>
      </c>
    </row>
    <row r="10" spans="1:18" ht="36.9" customHeight="1" x14ac:dyDescent="0.3">
      <c r="A10" s="4">
        <v>7</v>
      </c>
      <c r="B10" s="32" t="s">
        <v>123</v>
      </c>
      <c r="C10" s="32" t="s">
        <v>122</v>
      </c>
      <c r="D10" s="4"/>
      <c r="E10" s="4"/>
      <c r="F10" s="4"/>
      <c r="G10" s="4"/>
      <c r="H10" s="4"/>
      <c r="I10" s="4">
        <f t="shared" si="9"/>
        <v>0</v>
      </c>
      <c r="J10" s="4">
        <f t="shared" si="10"/>
        <v>0</v>
      </c>
      <c r="K10" s="4"/>
      <c r="L10" s="4">
        <f t="shared" si="11"/>
        <v>0</v>
      </c>
      <c r="M10" s="4">
        <f t="shared" si="12"/>
        <v>1</v>
      </c>
      <c r="N10" s="4">
        <f t="shared" si="13"/>
        <v>0</v>
      </c>
      <c r="O10" s="4">
        <f t="shared" si="14"/>
        <v>0</v>
      </c>
      <c r="P10" s="28">
        <f t="shared" si="15"/>
        <v>0</v>
      </c>
      <c r="Q10" s="28">
        <f t="shared" si="16"/>
        <v>0</v>
      </c>
      <c r="R10" s="26">
        <f t="shared" si="17"/>
        <v>0</v>
      </c>
    </row>
    <row r="11" spans="1:18" ht="36.9" customHeight="1" x14ac:dyDescent="0.3">
      <c r="A11" s="4">
        <v>8</v>
      </c>
      <c r="B11" s="32" t="s">
        <v>277</v>
      </c>
      <c r="C11" s="32" t="s">
        <v>139</v>
      </c>
      <c r="D11" s="4"/>
      <c r="E11" s="4"/>
      <c r="F11" s="4"/>
      <c r="G11" s="4"/>
      <c r="H11" s="4"/>
      <c r="I11" s="4">
        <f t="shared" si="9"/>
        <v>0</v>
      </c>
      <c r="J11" s="4">
        <f t="shared" si="10"/>
        <v>0</v>
      </c>
      <c r="K11" s="4"/>
      <c r="L11" s="4">
        <f t="shared" si="11"/>
        <v>0</v>
      </c>
      <c r="M11" s="4">
        <f t="shared" si="12"/>
        <v>1</v>
      </c>
      <c r="N11" s="4">
        <f t="shared" si="13"/>
        <v>0</v>
      </c>
      <c r="O11" s="4">
        <f t="shared" si="14"/>
        <v>0</v>
      </c>
      <c r="P11" s="28">
        <f t="shared" si="15"/>
        <v>0</v>
      </c>
      <c r="Q11" s="28">
        <f t="shared" si="16"/>
        <v>0</v>
      </c>
      <c r="R11" s="26">
        <f t="shared" si="17"/>
        <v>0</v>
      </c>
    </row>
    <row r="12" spans="1:18" ht="36.9" customHeight="1" x14ac:dyDescent="0.3">
      <c r="A12" s="4">
        <v>9</v>
      </c>
      <c r="B12" s="32" t="s">
        <v>115</v>
      </c>
      <c r="C12" s="32" t="s">
        <v>51</v>
      </c>
      <c r="D12" s="4"/>
      <c r="E12" s="4"/>
      <c r="F12" s="4"/>
      <c r="G12" s="4"/>
      <c r="H12" s="4"/>
      <c r="I12" s="4">
        <f t="shared" si="9"/>
        <v>0</v>
      </c>
      <c r="J12" s="4">
        <f t="shared" si="10"/>
        <v>0</v>
      </c>
      <c r="K12" s="4"/>
      <c r="L12" s="4">
        <f t="shared" si="11"/>
        <v>0</v>
      </c>
      <c r="M12" s="4">
        <f t="shared" si="12"/>
        <v>1</v>
      </c>
      <c r="N12" s="4">
        <f t="shared" si="13"/>
        <v>0</v>
      </c>
      <c r="O12" s="4">
        <f t="shared" si="14"/>
        <v>0</v>
      </c>
      <c r="P12" s="28">
        <f t="shared" si="15"/>
        <v>0</v>
      </c>
      <c r="Q12" s="28">
        <f t="shared" si="16"/>
        <v>0</v>
      </c>
      <c r="R12" s="26">
        <f t="shared" si="17"/>
        <v>0</v>
      </c>
    </row>
    <row r="13" spans="1:18" ht="36.9" customHeight="1" x14ac:dyDescent="0.3">
      <c r="A13" s="4">
        <v>10</v>
      </c>
      <c r="B13" s="32" t="s">
        <v>271</v>
      </c>
      <c r="C13" s="32" t="s">
        <v>119</v>
      </c>
      <c r="D13" s="4"/>
      <c r="E13" s="4"/>
      <c r="F13" s="4"/>
      <c r="G13" s="4"/>
      <c r="H13" s="4"/>
      <c r="I13" s="4">
        <f t="shared" si="9"/>
        <v>0</v>
      </c>
      <c r="J13" s="4">
        <f t="shared" si="10"/>
        <v>0</v>
      </c>
      <c r="K13" s="4"/>
      <c r="L13" s="4">
        <f t="shared" si="11"/>
        <v>0</v>
      </c>
      <c r="M13" s="4">
        <f t="shared" si="12"/>
        <v>1</v>
      </c>
      <c r="N13" s="4">
        <f t="shared" si="13"/>
        <v>0</v>
      </c>
      <c r="O13" s="4">
        <f t="shared" si="14"/>
        <v>0</v>
      </c>
      <c r="P13" s="28">
        <f t="shared" si="15"/>
        <v>0</v>
      </c>
      <c r="Q13" s="28">
        <f t="shared" si="16"/>
        <v>0</v>
      </c>
      <c r="R13" s="26">
        <f t="shared" si="17"/>
        <v>0</v>
      </c>
    </row>
    <row r="14" spans="1:18" ht="36.9" customHeight="1" x14ac:dyDescent="0.3">
      <c r="A14" s="4">
        <v>11</v>
      </c>
      <c r="B14" s="32" t="s">
        <v>269</v>
      </c>
      <c r="C14" s="32" t="s">
        <v>46</v>
      </c>
      <c r="D14" s="4"/>
      <c r="E14" s="4"/>
      <c r="F14" s="4"/>
      <c r="G14" s="4"/>
      <c r="H14" s="4"/>
      <c r="I14" s="4">
        <f t="shared" si="9"/>
        <v>0</v>
      </c>
      <c r="J14" s="4">
        <f t="shared" si="10"/>
        <v>0</v>
      </c>
      <c r="K14" s="4"/>
      <c r="L14" s="4">
        <f t="shared" si="11"/>
        <v>0</v>
      </c>
      <c r="M14" s="4">
        <f t="shared" si="12"/>
        <v>1</v>
      </c>
      <c r="N14" s="4">
        <f t="shared" si="13"/>
        <v>0</v>
      </c>
      <c r="O14" s="4">
        <f t="shared" si="14"/>
        <v>0</v>
      </c>
      <c r="P14" s="28">
        <f t="shared" si="15"/>
        <v>0</v>
      </c>
      <c r="Q14" s="28">
        <f t="shared" si="16"/>
        <v>0</v>
      </c>
      <c r="R14" s="26">
        <f t="shared" si="17"/>
        <v>0</v>
      </c>
    </row>
    <row r="15" spans="1:18" ht="36.9" customHeight="1" x14ac:dyDescent="0.3">
      <c r="A15" s="4">
        <v>12</v>
      </c>
      <c r="B15" s="32" t="s">
        <v>275</v>
      </c>
      <c r="C15" s="32" t="s">
        <v>274</v>
      </c>
      <c r="D15" s="4"/>
      <c r="E15" s="4"/>
      <c r="F15" s="4"/>
      <c r="G15" s="4"/>
      <c r="H15" s="4"/>
      <c r="I15" s="4">
        <f t="shared" si="9"/>
        <v>0</v>
      </c>
      <c r="J15" s="4">
        <f t="shared" si="10"/>
        <v>0</v>
      </c>
      <c r="K15" s="4"/>
      <c r="L15" s="4">
        <f t="shared" si="11"/>
        <v>0</v>
      </c>
      <c r="M15" s="4">
        <f t="shared" si="12"/>
        <v>1</v>
      </c>
      <c r="N15" s="4">
        <f t="shared" si="13"/>
        <v>0</v>
      </c>
      <c r="O15" s="4">
        <f t="shared" si="14"/>
        <v>0</v>
      </c>
      <c r="P15" s="28">
        <f t="shared" si="15"/>
        <v>0</v>
      </c>
      <c r="Q15" s="28">
        <f t="shared" si="16"/>
        <v>0</v>
      </c>
      <c r="R15" s="26">
        <f t="shared" si="17"/>
        <v>0</v>
      </c>
    </row>
    <row r="16" spans="1:18" ht="36.9" customHeight="1" x14ac:dyDescent="0.3">
      <c r="A16" s="4">
        <v>13</v>
      </c>
      <c r="B16" s="32" t="s">
        <v>276</v>
      </c>
      <c r="C16" s="32" t="s">
        <v>274</v>
      </c>
      <c r="D16" s="4"/>
      <c r="E16" s="4"/>
      <c r="F16" s="4"/>
      <c r="G16" s="4"/>
      <c r="H16" s="4"/>
      <c r="I16" s="4">
        <f t="shared" si="9"/>
        <v>0</v>
      </c>
      <c r="J16" s="4">
        <f t="shared" si="10"/>
        <v>0</v>
      </c>
      <c r="K16" s="4"/>
      <c r="L16" s="4">
        <f t="shared" si="11"/>
        <v>0</v>
      </c>
      <c r="M16" s="4">
        <f t="shared" si="12"/>
        <v>1</v>
      </c>
      <c r="N16" s="4">
        <f t="shared" si="13"/>
        <v>0</v>
      </c>
      <c r="O16" s="4">
        <f t="shared" si="14"/>
        <v>0</v>
      </c>
      <c r="P16" s="28">
        <f t="shared" si="15"/>
        <v>0</v>
      </c>
      <c r="Q16" s="28">
        <f t="shared" si="16"/>
        <v>0</v>
      </c>
      <c r="R16" s="26">
        <f t="shared" si="17"/>
        <v>0</v>
      </c>
    </row>
    <row r="17" spans="1:18" ht="36.9" customHeight="1" x14ac:dyDescent="0.3">
      <c r="A17" s="4">
        <v>14</v>
      </c>
      <c r="B17" s="32" t="s">
        <v>272</v>
      </c>
      <c r="C17" s="32" t="s">
        <v>119</v>
      </c>
      <c r="D17" s="4"/>
      <c r="E17" s="4"/>
      <c r="F17" s="4"/>
      <c r="G17" s="4"/>
      <c r="H17" s="4"/>
      <c r="I17" s="4">
        <f t="shared" si="9"/>
        <v>0</v>
      </c>
      <c r="J17" s="4">
        <f t="shared" si="10"/>
        <v>0</v>
      </c>
      <c r="K17" s="4"/>
      <c r="L17" s="4">
        <f t="shared" si="11"/>
        <v>0</v>
      </c>
      <c r="M17" s="4">
        <f t="shared" si="12"/>
        <v>1</v>
      </c>
      <c r="N17" s="4">
        <f t="shared" si="13"/>
        <v>0</v>
      </c>
      <c r="O17" s="4">
        <f t="shared" si="14"/>
        <v>0</v>
      </c>
      <c r="P17" s="28">
        <f t="shared" si="15"/>
        <v>0</v>
      </c>
      <c r="Q17" s="28">
        <f t="shared" si="16"/>
        <v>0</v>
      </c>
      <c r="R17" s="26">
        <f t="shared" si="17"/>
        <v>0</v>
      </c>
    </row>
    <row r="18" spans="1:18" ht="36.9" customHeight="1" x14ac:dyDescent="0.3">
      <c r="A18" s="4">
        <v>15</v>
      </c>
      <c r="B18" s="32" t="s">
        <v>121</v>
      </c>
      <c r="C18" s="32" t="s">
        <v>122</v>
      </c>
      <c r="D18" s="4"/>
      <c r="E18" s="4"/>
      <c r="F18" s="4"/>
      <c r="G18" s="4"/>
      <c r="H18" s="4"/>
      <c r="I18" s="4">
        <f t="shared" si="9"/>
        <v>0</v>
      </c>
      <c r="J18" s="4">
        <f t="shared" si="10"/>
        <v>0</v>
      </c>
      <c r="K18" s="4"/>
      <c r="L18" s="4">
        <f t="shared" si="11"/>
        <v>0</v>
      </c>
      <c r="M18" s="4">
        <f t="shared" si="12"/>
        <v>1</v>
      </c>
      <c r="N18" s="4">
        <f t="shared" si="13"/>
        <v>0</v>
      </c>
      <c r="O18" s="4">
        <f t="shared" si="14"/>
        <v>0</v>
      </c>
      <c r="P18" s="28">
        <f t="shared" si="15"/>
        <v>0</v>
      </c>
      <c r="Q18" s="28">
        <f t="shared" si="16"/>
        <v>0</v>
      </c>
      <c r="R18" s="26">
        <f t="shared" si="17"/>
        <v>0</v>
      </c>
    </row>
    <row r="19" spans="1:18" ht="36.9" customHeight="1" x14ac:dyDescent="0.3">
      <c r="A19" s="36" t="s">
        <v>238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</row>
    <row r="20" spans="1:18" ht="36.9" customHeight="1" x14ac:dyDescent="0.3">
      <c r="C20" s="37" t="s">
        <v>20</v>
      </c>
      <c r="D20" s="37"/>
      <c r="E20" s="37"/>
    </row>
    <row r="21" spans="1:18" ht="36.9" customHeight="1" x14ac:dyDescent="0.3">
      <c r="A21" s="38" t="s">
        <v>23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</row>
  </sheetData>
  <sortState xmlns:xlrd2="http://schemas.microsoft.com/office/spreadsheetml/2017/richdata2" ref="A4:C18">
    <sortCondition ref="A4:A18"/>
  </sortState>
  <mergeCells count="6">
    <mergeCell ref="N2:P2"/>
    <mergeCell ref="Q2:R2"/>
    <mergeCell ref="A19:O19"/>
    <mergeCell ref="C20:E20"/>
    <mergeCell ref="A21:R21"/>
    <mergeCell ref="A1:M2"/>
  </mergeCells>
  <phoneticPr fontId="10" type="noConversion"/>
  <pageMargins left="0.45" right="0.26874999999999999" top="0.57916666666666705" bottom="0.53888888888888897" header="0.3" footer="0.3"/>
  <pageSetup paperSize="9" scale="9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R11"/>
  <sheetViews>
    <sheetView zoomScaleNormal="100" workbookViewId="0">
      <selection activeCell="B4" sqref="B4:C8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5546875" style="1" customWidth="1"/>
    <col min="11" max="11" width="8.88671875" style="1" customWidth="1"/>
    <col min="12" max="12" width="7.44140625" style="1" customWidth="1"/>
    <col min="13" max="14" width="6.88671875" style="1" customWidth="1"/>
    <col min="15" max="15" width="7.33203125" style="1" customWidth="1"/>
    <col min="16" max="16" width="9.33203125" style="2" customWidth="1"/>
    <col min="17" max="17" width="8" style="2" customWidth="1"/>
    <col min="18" max="18" width="12.109375" style="1" customWidth="1"/>
    <col min="19" max="16384" width="9" style="1"/>
  </cols>
  <sheetData>
    <row r="1" spans="1:18" ht="24.6" customHeight="1" x14ac:dyDescent="0.3">
      <c r="A1" s="39" t="s">
        <v>333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8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25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8" ht="36.9" customHeight="1" x14ac:dyDescent="0.3">
      <c r="A4" s="4">
        <v>1</v>
      </c>
      <c r="B4" s="31" t="s">
        <v>131</v>
      </c>
      <c r="C4" s="32" t="s">
        <v>122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RANK(L4,$L$4:$L$8)</f>
        <v>1</v>
      </c>
      <c r="N4" s="4">
        <f t="shared" ref="N4" si="0">MAX(D4:H4)</f>
        <v>0</v>
      </c>
      <c r="O4" s="4">
        <f t="shared" ref="O4" si="1">MIN(D4:H4)</f>
        <v>0</v>
      </c>
      <c r="P4" s="28">
        <f t="shared" ref="P4" si="2">SUM(I4-N4-O4)</f>
        <v>0</v>
      </c>
      <c r="Q4" s="28">
        <f>AVERAGE(N4:O4)</f>
        <v>0</v>
      </c>
      <c r="R4" s="25">
        <f>L4-Q4</f>
        <v>0</v>
      </c>
    </row>
    <row r="5" spans="1:18" ht="36.9" customHeight="1" x14ac:dyDescent="0.3">
      <c r="A5" s="4">
        <v>2</v>
      </c>
      <c r="B5" s="32" t="s">
        <v>129</v>
      </c>
      <c r="C5" s="32" t="s">
        <v>51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RANK(L5,$L$4:$L$8)</f>
        <v>1</v>
      </c>
      <c r="N5" s="4">
        <f>MAX(D5:H5)</f>
        <v>0</v>
      </c>
      <c r="O5" s="4">
        <f>MIN(D5:H5)</f>
        <v>0</v>
      </c>
      <c r="P5" s="28">
        <f>SUM(I5-N5-O5)</f>
        <v>0</v>
      </c>
      <c r="Q5" s="28">
        <f t="shared" ref="Q5" si="6">AVERAGE(N5:O5)</f>
        <v>0</v>
      </c>
      <c r="R5" s="26">
        <f t="shared" ref="R5" si="7">L5-Q5</f>
        <v>0</v>
      </c>
    </row>
    <row r="6" spans="1:18" ht="36.9" customHeight="1" x14ac:dyDescent="0.3">
      <c r="A6" s="4">
        <v>3</v>
      </c>
      <c r="B6" s="32" t="s">
        <v>142</v>
      </c>
      <c r="C6" s="32" t="s">
        <v>139</v>
      </c>
      <c r="D6" s="4"/>
      <c r="E6" s="4"/>
      <c r="F6" s="4"/>
      <c r="G6" s="4"/>
      <c r="H6" s="4"/>
      <c r="I6" s="4">
        <f t="shared" ref="I6:I8" si="8">SUM(D6:H6)</f>
        <v>0</v>
      </c>
      <c r="J6" s="4">
        <f t="shared" ref="J6:J8" si="9">SUM(P6/3)</f>
        <v>0</v>
      </c>
      <c r="K6" s="4"/>
      <c r="L6" s="4">
        <f t="shared" ref="L6:L8" si="10">SUM(J6:K6)</f>
        <v>0</v>
      </c>
      <c r="M6" s="4">
        <f t="shared" ref="M6:M8" si="11">RANK(L6,$L$4:$L$8)</f>
        <v>1</v>
      </c>
      <c r="N6" s="4">
        <f t="shared" ref="N6:N8" si="12">MAX(D6:H6)</f>
        <v>0</v>
      </c>
      <c r="O6" s="4">
        <f t="shared" ref="O6:O8" si="13">MIN(D6:H6)</f>
        <v>0</v>
      </c>
      <c r="P6" s="28">
        <f t="shared" ref="P6:P8" si="14">SUM(I6-N6-O6)</f>
        <v>0</v>
      </c>
      <c r="Q6" s="28">
        <f t="shared" ref="Q6:Q8" si="15">AVERAGE(N6:O6)</f>
        <v>0</v>
      </c>
      <c r="R6" s="26">
        <f t="shared" ref="R6:R8" si="16">L6-Q6</f>
        <v>0</v>
      </c>
    </row>
    <row r="7" spans="1:18" ht="36.9" customHeight="1" x14ac:dyDescent="0.3">
      <c r="A7" s="4">
        <v>4</v>
      </c>
      <c r="B7" s="32" t="s">
        <v>127</v>
      </c>
      <c r="C7" s="32" t="s">
        <v>49</v>
      </c>
      <c r="D7" s="4"/>
      <c r="E7" s="4"/>
      <c r="F7" s="4"/>
      <c r="G7" s="4"/>
      <c r="H7" s="4"/>
      <c r="I7" s="4">
        <f t="shared" si="8"/>
        <v>0</v>
      </c>
      <c r="J7" s="4">
        <f t="shared" si="9"/>
        <v>0</v>
      </c>
      <c r="K7" s="4"/>
      <c r="L7" s="4">
        <f t="shared" si="10"/>
        <v>0</v>
      </c>
      <c r="M7" s="4">
        <f t="shared" si="11"/>
        <v>1</v>
      </c>
      <c r="N7" s="4">
        <f t="shared" si="12"/>
        <v>0</v>
      </c>
      <c r="O7" s="4">
        <f t="shared" si="13"/>
        <v>0</v>
      </c>
      <c r="P7" s="28">
        <f t="shared" si="14"/>
        <v>0</v>
      </c>
      <c r="Q7" s="28">
        <f t="shared" si="15"/>
        <v>0</v>
      </c>
      <c r="R7" s="26">
        <f t="shared" si="16"/>
        <v>0</v>
      </c>
    </row>
    <row r="8" spans="1:18" ht="36.9" customHeight="1" x14ac:dyDescent="0.3">
      <c r="A8" s="4">
        <v>5</v>
      </c>
      <c r="B8" s="32" t="s">
        <v>125</v>
      </c>
      <c r="C8" s="32" t="s">
        <v>46</v>
      </c>
      <c r="D8" s="4"/>
      <c r="E8" s="4"/>
      <c r="F8" s="4"/>
      <c r="G8" s="4"/>
      <c r="H8" s="4"/>
      <c r="I8" s="4">
        <f t="shared" si="8"/>
        <v>0</v>
      </c>
      <c r="J8" s="4">
        <f t="shared" si="9"/>
        <v>0</v>
      </c>
      <c r="K8" s="4"/>
      <c r="L8" s="4">
        <f t="shared" si="10"/>
        <v>0</v>
      </c>
      <c r="M8" s="4">
        <f t="shared" si="11"/>
        <v>1</v>
      </c>
      <c r="N8" s="4">
        <f t="shared" si="12"/>
        <v>0</v>
      </c>
      <c r="O8" s="4">
        <f t="shared" si="13"/>
        <v>0</v>
      </c>
      <c r="P8" s="28">
        <f t="shared" si="14"/>
        <v>0</v>
      </c>
      <c r="Q8" s="28">
        <f t="shared" si="15"/>
        <v>0</v>
      </c>
      <c r="R8" s="26">
        <f t="shared" si="16"/>
        <v>0</v>
      </c>
    </row>
    <row r="9" spans="1:18" ht="36.9" customHeight="1" x14ac:dyDescent="0.3">
      <c r="A9" s="40" t="s">
        <v>279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1"/>
      <c r="O9" s="41"/>
    </row>
    <row r="10" spans="1:18" ht="36.9" customHeight="1" x14ac:dyDescent="0.3">
      <c r="A10" s="13"/>
      <c r="B10" s="13"/>
      <c r="C10" s="37" t="s">
        <v>20</v>
      </c>
      <c r="D10" s="37"/>
      <c r="E10" s="37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8" ht="36.9" customHeight="1" x14ac:dyDescent="0.3">
      <c r="A11" s="47" t="s">
        <v>23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</row>
  </sheetData>
  <sortState xmlns:xlrd2="http://schemas.microsoft.com/office/spreadsheetml/2017/richdata2" ref="A4:C15">
    <sortCondition ref="A4:A15"/>
  </sortState>
  <mergeCells count="6">
    <mergeCell ref="N2:P2"/>
    <mergeCell ref="Q2:R2"/>
    <mergeCell ref="A9:O9"/>
    <mergeCell ref="C10:E10"/>
    <mergeCell ref="A11:R11"/>
    <mergeCell ref="A1:M2"/>
  </mergeCells>
  <phoneticPr fontId="10" type="noConversion"/>
  <pageMargins left="0.45" right="0.26874999999999999" top="0.57916666666666705" bottom="0.53888888888888897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R10"/>
  <sheetViews>
    <sheetView zoomScale="85" zoomScaleNormal="85" workbookViewId="0">
      <selection activeCell="B4" sqref="B4:C7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3.44140625" style="1" customWidth="1"/>
    <col min="4" max="8" width="7" style="1" customWidth="1"/>
    <col min="9" max="9" width="7.44140625" style="1" customWidth="1"/>
    <col min="10" max="10" width="6.88671875" style="1" customWidth="1"/>
    <col min="11" max="11" width="9.44140625" style="1" customWidth="1"/>
    <col min="12" max="12" width="7.44140625" style="1" customWidth="1"/>
    <col min="13" max="13" width="6.88671875" style="1" customWidth="1"/>
    <col min="14" max="14" width="7.77734375" style="1" customWidth="1"/>
    <col min="15" max="15" width="7.21875" style="1" customWidth="1"/>
    <col min="16" max="16" width="9.33203125" style="2" customWidth="1"/>
    <col min="17" max="17" width="8.6640625" style="2" customWidth="1"/>
    <col min="18" max="18" width="13.109375" style="1" customWidth="1"/>
    <col min="19" max="16384" width="9" style="1"/>
  </cols>
  <sheetData>
    <row r="1" spans="1:18" ht="24.6" customHeight="1" x14ac:dyDescent="0.3">
      <c r="A1" s="39" t="s">
        <v>334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8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25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8" ht="36.9" customHeight="1" x14ac:dyDescent="0.3">
      <c r="A4" s="4">
        <v>1</v>
      </c>
      <c r="B4" s="32" t="s">
        <v>280</v>
      </c>
      <c r="C4" s="32" t="s">
        <v>278</v>
      </c>
      <c r="D4" s="4"/>
      <c r="E4" s="4"/>
      <c r="F4" s="4"/>
      <c r="G4" s="4"/>
      <c r="H4" s="4"/>
      <c r="I4" s="4">
        <f t="shared" ref="I4" si="0">SUM(D4:H4)</f>
        <v>0</v>
      </c>
      <c r="J4" s="4">
        <f t="shared" ref="J4" si="1">SUM(P4/3)</f>
        <v>0</v>
      </c>
      <c r="K4" s="4"/>
      <c r="L4" s="4">
        <f t="shared" ref="L4" si="2">SUM(J4:K4)</f>
        <v>0</v>
      </c>
      <c r="M4" s="4">
        <f>RANK(L4,$L$4:$L$7)</f>
        <v>1</v>
      </c>
      <c r="N4" s="4">
        <f t="shared" ref="N4" si="3">MAX(D4:H4)</f>
        <v>0</v>
      </c>
      <c r="O4" s="4">
        <f t="shared" ref="O4" si="4">MIN(D4:H4)</f>
        <v>0</v>
      </c>
      <c r="P4" s="28">
        <f t="shared" ref="P4" si="5">SUM(I4-N4-O4)</f>
        <v>0</v>
      </c>
      <c r="Q4" s="28">
        <f t="shared" ref="Q4" si="6">AVERAGE(N4:O4)</f>
        <v>0</v>
      </c>
      <c r="R4" s="25">
        <f t="shared" ref="R4" si="7">L4-Q4</f>
        <v>0</v>
      </c>
    </row>
    <row r="5" spans="1:18" ht="36.9" customHeight="1" x14ac:dyDescent="0.3">
      <c r="A5" s="4">
        <v>2</v>
      </c>
      <c r="B5" s="32" t="s">
        <v>282</v>
      </c>
      <c r="C5" s="31" t="s">
        <v>283</v>
      </c>
      <c r="D5" s="4"/>
      <c r="E5" s="4"/>
      <c r="F5" s="4"/>
      <c r="G5" s="4"/>
      <c r="H5" s="4"/>
      <c r="I5" s="4">
        <f t="shared" ref="I5:I7" si="8">SUM(D5:H5)</f>
        <v>0</v>
      </c>
      <c r="J5" s="4">
        <f t="shared" ref="J5:J7" si="9">SUM(P5/3)</f>
        <v>0</v>
      </c>
      <c r="K5" s="4"/>
      <c r="L5" s="4">
        <f t="shared" ref="L5:L7" si="10">SUM(J5:K5)</f>
        <v>0</v>
      </c>
      <c r="M5" s="4">
        <f>RANK(L5,$L$4:$L$7)</f>
        <v>1</v>
      </c>
      <c r="N5" s="4">
        <f t="shared" ref="N5:N7" si="11">MAX(D5:H5)</f>
        <v>0</v>
      </c>
      <c r="O5" s="4">
        <f t="shared" ref="O5:O7" si="12">MIN(D5:H5)</f>
        <v>0</v>
      </c>
      <c r="P5" s="28">
        <f t="shared" ref="P5:P7" si="13">SUM(I5-N5-O5)</f>
        <v>0</v>
      </c>
      <c r="Q5" s="28">
        <f t="shared" ref="Q5:Q7" si="14">AVERAGE(N5:O5)</f>
        <v>0</v>
      </c>
      <c r="R5" s="26">
        <f t="shared" ref="R5:R7" si="15">L5-Q5</f>
        <v>0</v>
      </c>
    </row>
    <row r="6" spans="1:18" ht="36.9" customHeight="1" x14ac:dyDescent="0.3">
      <c r="A6" s="4">
        <v>3</v>
      </c>
      <c r="B6" s="32" t="s">
        <v>138</v>
      </c>
      <c r="C6" s="31" t="s">
        <v>139</v>
      </c>
      <c r="D6" s="4"/>
      <c r="E6" s="4"/>
      <c r="F6" s="4"/>
      <c r="G6" s="4"/>
      <c r="H6" s="4"/>
      <c r="I6" s="4">
        <f t="shared" si="8"/>
        <v>0</v>
      </c>
      <c r="J6" s="4">
        <f t="shared" si="9"/>
        <v>0</v>
      </c>
      <c r="K6" s="4"/>
      <c r="L6" s="4">
        <f t="shared" si="10"/>
        <v>0</v>
      </c>
      <c r="M6" s="4">
        <f>RANK(L6,$L$4:$L$7)</f>
        <v>1</v>
      </c>
      <c r="N6" s="4">
        <f t="shared" si="11"/>
        <v>0</v>
      </c>
      <c r="O6" s="4">
        <f t="shared" si="12"/>
        <v>0</v>
      </c>
      <c r="P6" s="28">
        <f t="shared" si="13"/>
        <v>0</v>
      </c>
      <c r="Q6" s="28">
        <f t="shared" si="14"/>
        <v>0</v>
      </c>
      <c r="R6" s="26">
        <f t="shared" si="15"/>
        <v>0</v>
      </c>
    </row>
    <row r="7" spans="1:18" ht="36.9" customHeight="1" x14ac:dyDescent="0.3">
      <c r="A7" s="4">
        <v>4</v>
      </c>
      <c r="B7" s="32" t="s">
        <v>281</v>
      </c>
      <c r="C7" s="31" t="s">
        <v>139</v>
      </c>
      <c r="D7" s="4"/>
      <c r="E7" s="4"/>
      <c r="F7" s="4"/>
      <c r="G7" s="4"/>
      <c r="H7" s="4"/>
      <c r="I7" s="4">
        <f t="shared" si="8"/>
        <v>0</v>
      </c>
      <c r="J7" s="4">
        <f t="shared" si="9"/>
        <v>0</v>
      </c>
      <c r="K7" s="4"/>
      <c r="L7" s="4">
        <f t="shared" si="10"/>
        <v>0</v>
      </c>
      <c r="M7" s="4">
        <f>RANK(L7,$L$4:$L$7)</f>
        <v>1</v>
      </c>
      <c r="N7" s="4">
        <f t="shared" si="11"/>
        <v>0</v>
      </c>
      <c r="O7" s="4">
        <f t="shared" si="12"/>
        <v>0</v>
      </c>
      <c r="P7" s="28">
        <f t="shared" si="13"/>
        <v>0</v>
      </c>
      <c r="Q7" s="28">
        <f t="shared" si="14"/>
        <v>0</v>
      </c>
      <c r="R7" s="26">
        <f t="shared" si="15"/>
        <v>0</v>
      </c>
    </row>
    <row r="8" spans="1:18" ht="36.9" customHeight="1" x14ac:dyDescent="0.3">
      <c r="A8" s="36" t="s">
        <v>259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</row>
    <row r="9" spans="1:18" ht="36.9" customHeight="1" x14ac:dyDescent="0.3">
      <c r="A9" s="13"/>
      <c r="B9" s="13"/>
      <c r="C9" s="37" t="s">
        <v>20</v>
      </c>
      <c r="D9" s="37"/>
      <c r="E9" s="37"/>
      <c r="F9" s="37"/>
      <c r="G9" s="13"/>
      <c r="H9" s="13"/>
      <c r="I9" s="13"/>
      <c r="J9" s="13"/>
      <c r="K9" s="13"/>
      <c r="L9" s="13"/>
      <c r="M9" s="13"/>
      <c r="N9" s="13"/>
      <c r="O9" s="13"/>
    </row>
    <row r="10" spans="1:18" ht="36.9" customHeight="1" x14ac:dyDescent="0.3">
      <c r="A10" s="38" t="s">
        <v>23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</sheetData>
  <sortState xmlns:xlrd2="http://schemas.microsoft.com/office/spreadsheetml/2017/richdata2" ref="A4:C7">
    <sortCondition ref="A4:A7"/>
  </sortState>
  <mergeCells count="6">
    <mergeCell ref="N2:P2"/>
    <mergeCell ref="Q2:R2"/>
    <mergeCell ref="A8:O8"/>
    <mergeCell ref="C9:F9"/>
    <mergeCell ref="A10:R10"/>
    <mergeCell ref="A1:M2"/>
  </mergeCells>
  <phoneticPr fontId="10" type="noConversion"/>
  <pageMargins left="0.45" right="0.26874999999999999" top="0.57916666666666705" bottom="0.53888888888888897" header="0.3" footer="0.3"/>
  <pageSetup paperSize="9" scale="98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R11"/>
  <sheetViews>
    <sheetView zoomScale="89" zoomScaleNormal="89" workbookViewId="0">
      <selection activeCell="B4" sqref="B4:C8"/>
    </sheetView>
  </sheetViews>
  <sheetFormatPr defaultColWidth="9" defaultRowHeight="16.2" x14ac:dyDescent="0.3"/>
  <cols>
    <col min="1" max="1" width="4.88671875" customWidth="1"/>
    <col min="3" max="3" width="11.109375" customWidth="1"/>
    <col min="4" max="9" width="6.88671875" customWidth="1"/>
    <col min="10" max="10" width="7.21875" customWidth="1"/>
    <col min="11" max="11" width="9.5546875" customWidth="1"/>
    <col min="12" max="15" width="6.88671875" customWidth="1"/>
    <col min="16" max="16" width="9" customWidth="1"/>
    <col min="17" max="17" width="8" customWidth="1"/>
    <col min="18" max="18" width="12.109375" customWidth="1"/>
  </cols>
  <sheetData>
    <row r="1" spans="1:18" ht="24.6" customHeight="1" x14ac:dyDescent="0.3">
      <c r="A1" s="39" t="s">
        <v>335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8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8" ht="48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11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8" ht="36.9" customHeight="1" x14ac:dyDescent="0.3">
      <c r="A4" s="4">
        <v>1</v>
      </c>
      <c r="B4" s="32" t="s">
        <v>52</v>
      </c>
      <c r="C4" s="32" t="s">
        <v>53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RANK(L4,$L$4:$L$8)</f>
        <v>1</v>
      </c>
      <c r="N4" s="4">
        <f>MAX(D4:H4)</f>
        <v>0</v>
      </c>
      <c r="O4" s="4">
        <f>MIN(D4:H4)</f>
        <v>0</v>
      </c>
      <c r="P4" s="28">
        <f>SUM(I4-N4-O4)</f>
        <v>0</v>
      </c>
      <c r="Q4" s="28">
        <f>AVERAGE(N4:O4)</f>
        <v>0</v>
      </c>
      <c r="R4" s="25">
        <f>L4-Q4</f>
        <v>0</v>
      </c>
    </row>
    <row r="5" spans="1:18" ht="36.9" customHeight="1" x14ac:dyDescent="0.3">
      <c r="A5" s="4">
        <v>2</v>
      </c>
      <c r="B5" s="32" t="s">
        <v>50</v>
      </c>
      <c r="C5" s="32" t="s">
        <v>51</v>
      </c>
      <c r="D5" s="4"/>
      <c r="E5" s="4"/>
      <c r="F5" s="4"/>
      <c r="G5" s="4"/>
      <c r="H5" s="4"/>
      <c r="I5" s="4">
        <f t="shared" ref="I5:I8" si="0">SUM(D5:H5)</f>
        <v>0</v>
      </c>
      <c r="J5" s="4">
        <f t="shared" ref="J5:J8" si="1">SUM(P5/3)</f>
        <v>0</v>
      </c>
      <c r="K5" s="4"/>
      <c r="L5" s="4">
        <f t="shared" ref="L5:L8" si="2">SUM(J5:K5)</f>
        <v>0</v>
      </c>
      <c r="M5" s="4">
        <f t="shared" ref="M5:M8" si="3">RANK(L5,$L$4:$L$8)</f>
        <v>1</v>
      </c>
      <c r="N5" s="4">
        <f t="shared" ref="N5:N8" si="4">MAX(D5:H5)</f>
        <v>0</v>
      </c>
      <c r="O5" s="4">
        <f t="shared" ref="O5:O8" si="5">MIN(D5:H5)</f>
        <v>0</v>
      </c>
      <c r="P5" s="28">
        <f t="shared" ref="P5:P8" si="6">SUM(I5-N5-O5)</f>
        <v>0</v>
      </c>
      <c r="Q5" s="28">
        <f t="shared" ref="Q5:Q8" si="7">AVERAGE(N5:O5)</f>
        <v>0</v>
      </c>
      <c r="R5" s="25">
        <f t="shared" ref="R5:R8" si="8">L5-Q5</f>
        <v>0</v>
      </c>
    </row>
    <row r="6" spans="1:18" ht="36.9" customHeight="1" x14ac:dyDescent="0.3">
      <c r="A6" s="4">
        <v>3</v>
      </c>
      <c r="B6" s="32" t="s">
        <v>284</v>
      </c>
      <c r="C6" s="32" t="s">
        <v>53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28">
        <f t="shared" si="6"/>
        <v>0</v>
      </c>
      <c r="Q6" s="28">
        <f t="shared" si="7"/>
        <v>0</v>
      </c>
      <c r="R6" s="25">
        <f t="shared" si="8"/>
        <v>0</v>
      </c>
    </row>
    <row r="7" spans="1:18" ht="36.9" customHeight="1" x14ac:dyDescent="0.3">
      <c r="A7" s="4">
        <v>4</v>
      </c>
      <c r="B7" s="32" t="s">
        <v>125</v>
      </c>
      <c r="C7" s="32" t="s">
        <v>46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28">
        <f t="shared" si="6"/>
        <v>0</v>
      </c>
      <c r="Q7" s="28">
        <f t="shared" si="7"/>
        <v>0</v>
      </c>
      <c r="R7" s="25">
        <f t="shared" si="8"/>
        <v>0</v>
      </c>
    </row>
    <row r="8" spans="1:18" ht="36.9" customHeight="1" x14ac:dyDescent="0.3">
      <c r="A8" s="4">
        <v>5</v>
      </c>
      <c r="B8" s="32" t="s">
        <v>54</v>
      </c>
      <c r="C8" s="32" t="s">
        <v>53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28">
        <f t="shared" si="6"/>
        <v>0</v>
      </c>
      <c r="Q8" s="28">
        <f t="shared" si="7"/>
        <v>0</v>
      </c>
      <c r="R8" s="25">
        <f t="shared" si="8"/>
        <v>0</v>
      </c>
    </row>
    <row r="9" spans="1:18" ht="36.9" customHeight="1" x14ac:dyDescent="0.3">
      <c r="A9" s="40" t="s">
        <v>279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1"/>
      <c r="O9" s="41"/>
    </row>
    <row r="10" spans="1:18" ht="36.9" customHeight="1" x14ac:dyDescent="0.3">
      <c r="A10" s="13"/>
      <c r="B10" s="13"/>
      <c r="C10" s="37" t="s">
        <v>20</v>
      </c>
      <c r="D10" s="37"/>
      <c r="E10" s="37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8" ht="36.9" customHeight="1" x14ac:dyDescent="0.3">
      <c r="A11" s="38" t="s">
        <v>23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</row>
  </sheetData>
  <mergeCells count="6">
    <mergeCell ref="N2:P2"/>
    <mergeCell ref="Q2:R2"/>
    <mergeCell ref="A9:O9"/>
    <mergeCell ref="C10:E10"/>
    <mergeCell ref="A11:R11"/>
    <mergeCell ref="A1:M2"/>
  </mergeCells>
  <phoneticPr fontId="10" type="noConversion"/>
  <pageMargins left="0.69930555555555596" right="0.69930555555555596" top="0.75" bottom="0.75" header="0.3" footer="0.3"/>
  <pageSetup paperSize="9" scale="97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R10"/>
  <sheetViews>
    <sheetView zoomScaleNormal="100" workbookViewId="0">
      <selection activeCell="N16" sqref="N16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77734375" style="1" customWidth="1"/>
    <col min="11" max="11" width="9" style="1" customWidth="1"/>
    <col min="12" max="12" width="7.44140625" style="1" customWidth="1"/>
    <col min="13" max="13" width="6.88671875" style="1" customWidth="1"/>
    <col min="14" max="14" width="7.5546875" style="1" customWidth="1"/>
    <col min="15" max="15" width="7.44140625" style="1" customWidth="1"/>
    <col min="16" max="16" width="9.109375" style="2" customWidth="1"/>
    <col min="17" max="17" width="7.6640625" style="2" customWidth="1"/>
    <col min="18" max="18" width="11.88671875" style="1" customWidth="1"/>
    <col min="19" max="16384" width="9" style="1"/>
  </cols>
  <sheetData>
    <row r="1" spans="1:18" ht="24.6" customHeight="1" x14ac:dyDescent="0.3">
      <c r="A1" s="39" t="s">
        <v>336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8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25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8" s="12" customFormat="1" ht="36.9" customHeight="1" x14ac:dyDescent="0.3">
      <c r="A4" s="4">
        <v>1</v>
      </c>
      <c r="B4" s="32" t="s">
        <v>285</v>
      </c>
      <c r="C4" s="32" t="s">
        <v>133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RANK(L4,$L$4:$L$5)</f>
        <v>1</v>
      </c>
      <c r="N4" s="4">
        <f t="shared" ref="N4" si="0">MAX(D4:H4)</f>
        <v>0</v>
      </c>
      <c r="O4" s="4">
        <f t="shared" ref="O4" si="1">MIN(D4:H4)</f>
        <v>0</v>
      </c>
      <c r="P4" s="28">
        <f t="shared" ref="P4" si="2">SUM(I4-N4-O4)</f>
        <v>0</v>
      </c>
      <c r="Q4" s="28">
        <f>AVERAGE(N4:O4)</f>
        <v>0</v>
      </c>
      <c r="R4" s="25">
        <f>L4-Q4</f>
        <v>0</v>
      </c>
    </row>
    <row r="5" spans="1:18" s="12" customFormat="1" ht="36.9" customHeight="1" x14ac:dyDescent="0.3">
      <c r="A5" s="4">
        <v>2</v>
      </c>
      <c r="B5" s="32" t="s">
        <v>134</v>
      </c>
      <c r="C5" s="32" t="s">
        <v>133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RANK(L5,$L$4:$L$5)</f>
        <v>1</v>
      </c>
      <c r="N5" s="4">
        <f>MAX(D5:H5)</f>
        <v>0</v>
      </c>
      <c r="O5" s="4">
        <f>MIN(D5:H5)</f>
        <v>0</v>
      </c>
      <c r="P5" s="28">
        <f>SUM(I5-N5-O5)</f>
        <v>0</v>
      </c>
      <c r="Q5" s="28">
        <f t="shared" ref="Q5" si="6">AVERAGE(N5:O5)</f>
        <v>0</v>
      </c>
      <c r="R5" s="26">
        <f t="shared" ref="R5" si="7">L5-Q5</f>
        <v>0</v>
      </c>
    </row>
    <row r="6" spans="1:18" s="12" customFormat="1" ht="36.9" customHeight="1" x14ac:dyDescent="0.3">
      <c r="A6" s="40" t="s">
        <v>135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2"/>
      <c r="Q6" s="2"/>
      <c r="R6" s="1"/>
    </row>
    <row r="7" spans="1:18" s="12" customFormat="1" ht="36.9" customHeight="1" x14ac:dyDescent="0.3">
      <c r="A7" s="13"/>
      <c r="B7" s="13"/>
      <c r="C7" s="37" t="s">
        <v>20</v>
      </c>
      <c r="D7" s="37"/>
      <c r="E7" s="37"/>
      <c r="F7" s="13"/>
      <c r="G7" s="13"/>
      <c r="H7" s="13"/>
      <c r="I7" s="13"/>
      <c r="J7" s="13"/>
      <c r="K7" s="13"/>
      <c r="L7" s="13"/>
      <c r="M7" s="13"/>
      <c r="N7" s="13"/>
      <c r="O7" s="13"/>
      <c r="P7" s="2"/>
      <c r="Q7" s="2"/>
      <c r="R7" s="1"/>
    </row>
    <row r="8" spans="1:18" s="12" customFormat="1" ht="36.9" customHeight="1" x14ac:dyDescent="0.3">
      <c r="A8" s="38" t="s">
        <v>23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</row>
    <row r="9" spans="1:18" s="12" customFormat="1" ht="36" customHeigh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2"/>
      <c r="Q9" s="2"/>
      <c r="R9" s="1"/>
    </row>
    <row r="10" spans="1:18" ht="28.5" customHeight="1" x14ac:dyDescent="0.3"/>
  </sheetData>
  <sortState xmlns:xlrd2="http://schemas.microsoft.com/office/spreadsheetml/2017/richdata2" ref="A4:C9">
    <sortCondition ref="A4:A9"/>
  </sortState>
  <mergeCells count="6">
    <mergeCell ref="N2:P2"/>
    <mergeCell ref="Q2:R2"/>
    <mergeCell ref="A6:O6"/>
    <mergeCell ref="C7:E7"/>
    <mergeCell ref="A8:R8"/>
    <mergeCell ref="A1:M2"/>
  </mergeCells>
  <phoneticPr fontId="10" type="noConversion"/>
  <pageMargins left="0.45" right="0.26874999999999999" top="0.57916666666666705" bottom="0.53888888888888897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BS14"/>
  <sheetViews>
    <sheetView zoomScale="86" zoomScaleNormal="86" workbookViewId="0">
      <selection activeCell="U7" sqref="U7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77734375" style="1" customWidth="1"/>
    <col min="11" max="11" width="9.109375" style="1" customWidth="1"/>
    <col min="12" max="12" width="7.44140625" style="1" customWidth="1"/>
    <col min="13" max="13" width="6.88671875" style="1" customWidth="1"/>
    <col min="14" max="14" width="7.6640625" style="1" customWidth="1"/>
    <col min="15" max="15" width="7.109375" style="1" customWidth="1"/>
    <col min="16" max="16" width="9.88671875" style="2" customWidth="1"/>
    <col min="17" max="17" width="8.44140625" style="2" customWidth="1"/>
    <col min="18" max="18" width="12.5546875" style="1" customWidth="1"/>
    <col min="19" max="16384" width="9" style="1"/>
  </cols>
  <sheetData>
    <row r="1" spans="1:71" ht="24.6" customHeight="1" x14ac:dyDescent="0.3">
      <c r="A1" s="39" t="s">
        <v>337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71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71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310</v>
      </c>
      <c r="K3" s="5" t="s">
        <v>11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71" ht="36.9" customHeight="1" x14ac:dyDescent="0.3">
      <c r="A4" s="4">
        <v>1</v>
      </c>
      <c r="B4" s="32" t="s">
        <v>120</v>
      </c>
      <c r="C4" s="32" t="s">
        <v>119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RANK(L4,$L$4:$L$8)</f>
        <v>1</v>
      </c>
      <c r="N4" s="4">
        <f t="shared" ref="N4" si="0">MAX(D4:H4)</f>
        <v>0</v>
      </c>
      <c r="O4" s="4">
        <f t="shared" ref="O4" si="1">MIN(D4:H4)</f>
        <v>0</v>
      </c>
      <c r="P4" s="28">
        <f t="shared" ref="P4" si="2">SUM(I4-N4-O4)</f>
        <v>0</v>
      </c>
      <c r="Q4" s="28">
        <f>AVERAGE(N4:O4)</f>
        <v>0</v>
      </c>
      <c r="R4" s="25">
        <f>L4-Q4</f>
        <v>0</v>
      </c>
      <c r="S4" s="10"/>
    </row>
    <row r="5" spans="1:71" s="22" customFormat="1" ht="36.9" customHeight="1" x14ac:dyDescent="0.3">
      <c r="A5" s="4">
        <v>2</v>
      </c>
      <c r="B5" s="32" t="s">
        <v>116</v>
      </c>
      <c r="C5" s="31" t="s">
        <v>117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 t="shared" ref="M5" si="6">RANK(L5,$L$4:$L$8)</f>
        <v>1</v>
      </c>
      <c r="N5" s="4">
        <f>MAX(D5:H5)</f>
        <v>0</v>
      </c>
      <c r="O5" s="4">
        <f>MIN(D5:H5)</f>
        <v>0</v>
      </c>
      <c r="P5" s="28">
        <f>SUM(I5-N5-O5)</f>
        <v>0</v>
      </c>
      <c r="Q5" s="28">
        <f t="shared" ref="Q5" si="7">AVERAGE(N5:O5)</f>
        <v>0</v>
      </c>
      <c r="R5" s="26">
        <f t="shared" ref="R5" si="8">L5-Q5</f>
        <v>0</v>
      </c>
      <c r="S5" s="10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</row>
    <row r="6" spans="1:71" s="22" customFormat="1" ht="36.9" customHeight="1" x14ac:dyDescent="0.3">
      <c r="A6" s="4">
        <v>3</v>
      </c>
      <c r="B6" s="32" t="s">
        <v>265</v>
      </c>
      <c r="C6" s="32" t="s">
        <v>46</v>
      </c>
      <c r="D6" s="4"/>
      <c r="E6" s="4"/>
      <c r="F6" s="4"/>
      <c r="G6" s="4"/>
      <c r="H6" s="4"/>
      <c r="I6" s="4">
        <f t="shared" ref="I6:I8" si="9">SUM(D6:H6)</f>
        <v>0</v>
      </c>
      <c r="J6" s="4">
        <f t="shared" ref="J6:J8" si="10">SUM(P6/3)</f>
        <v>0</v>
      </c>
      <c r="K6" s="4"/>
      <c r="L6" s="4">
        <f t="shared" ref="L6:L8" si="11">SUM(J6:K6)</f>
        <v>0</v>
      </c>
      <c r="M6" s="4">
        <f t="shared" ref="M6:M8" si="12">RANK(L6,$L$4:$L$8)</f>
        <v>1</v>
      </c>
      <c r="N6" s="4">
        <f t="shared" ref="N6:N8" si="13">MAX(D6:H6)</f>
        <v>0</v>
      </c>
      <c r="O6" s="4">
        <f t="shared" ref="O6:O8" si="14">MIN(D6:H6)</f>
        <v>0</v>
      </c>
      <c r="P6" s="28">
        <f t="shared" ref="P6:P8" si="15">SUM(I6-N6-O6)</f>
        <v>0</v>
      </c>
      <c r="Q6" s="28">
        <f t="shared" ref="Q6:Q8" si="16">AVERAGE(N6:O6)</f>
        <v>0</v>
      </c>
      <c r="R6" s="26">
        <f t="shared" ref="R6:R8" si="17">L6-Q6</f>
        <v>0</v>
      </c>
      <c r="S6" s="10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</row>
    <row r="7" spans="1:71" s="22" customFormat="1" ht="36.9" customHeight="1" x14ac:dyDescent="0.3">
      <c r="A7" s="4">
        <v>4</v>
      </c>
      <c r="B7" s="32" t="s">
        <v>118</v>
      </c>
      <c r="C7" s="32" t="s">
        <v>119</v>
      </c>
      <c r="D7" s="4"/>
      <c r="E7" s="4"/>
      <c r="F7" s="4"/>
      <c r="G7" s="4"/>
      <c r="H7" s="4"/>
      <c r="I7" s="4">
        <f t="shared" si="9"/>
        <v>0</v>
      </c>
      <c r="J7" s="4">
        <f t="shared" si="10"/>
        <v>0</v>
      </c>
      <c r="K7" s="4"/>
      <c r="L7" s="4">
        <f t="shared" si="11"/>
        <v>0</v>
      </c>
      <c r="M7" s="4">
        <f t="shared" si="12"/>
        <v>1</v>
      </c>
      <c r="N7" s="4">
        <f t="shared" si="13"/>
        <v>0</v>
      </c>
      <c r="O7" s="4">
        <f t="shared" si="14"/>
        <v>0</v>
      </c>
      <c r="P7" s="28">
        <f t="shared" si="15"/>
        <v>0</v>
      </c>
      <c r="Q7" s="28">
        <f t="shared" si="16"/>
        <v>0</v>
      </c>
      <c r="R7" s="26">
        <f t="shared" si="17"/>
        <v>0</v>
      </c>
      <c r="S7" s="10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</row>
    <row r="8" spans="1:71" s="22" customFormat="1" ht="36.9" customHeight="1" x14ac:dyDescent="0.3">
      <c r="A8" s="4">
        <v>5</v>
      </c>
      <c r="B8" s="32" t="s">
        <v>271</v>
      </c>
      <c r="C8" s="32" t="s">
        <v>119</v>
      </c>
      <c r="D8" s="4"/>
      <c r="E8" s="4"/>
      <c r="F8" s="4"/>
      <c r="G8" s="4"/>
      <c r="H8" s="4"/>
      <c r="I8" s="4">
        <f t="shared" si="9"/>
        <v>0</v>
      </c>
      <c r="J8" s="4">
        <f t="shared" si="10"/>
        <v>0</v>
      </c>
      <c r="K8" s="4"/>
      <c r="L8" s="4">
        <f t="shared" si="11"/>
        <v>0</v>
      </c>
      <c r="M8" s="4">
        <f t="shared" si="12"/>
        <v>1</v>
      </c>
      <c r="N8" s="4">
        <f t="shared" si="13"/>
        <v>0</v>
      </c>
      <c r="O8" s="4">
        <f t="shared" si="14"/>
        <v>0</v>
      </c>
      <c r="P8" s="28">
        <f t="shared" si="15"/>
        <v>0</v>
      </c>
      <c r="Q8" s="28">
        <f t="shared" si="16"/>
        <v>0</v>
      </c>
      <c r="R8" s="26">
        <f t="shared" si="17"/>
        <v>0</v>
      </c>
      <c r="S8" s="10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</row>
    <row r="9" spans="1:71" ht="36.9" customHeight="1" x14ac:dyDescent="0.3">
      <c r="A9" s="48" t="s">
        <v>279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R9" s="11"/>
    </row>
    <row r="10" spans="1:71" ht="36.9" customHeight="1" x14ac:dyDescent="0.3">
      <c r="C10" s="37" t="s">
        <v>20</v>
      </c>
      <c r="D10" s="37"/>
      <c r="E10" s="37"/>
    </row>
    <row r="11" spans="1:71" ht="36.9" customHeight="1" x14ac:dyDescent="0.3">
      <c r="A11" s="38" t="s">
        <v>23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</row>
    <row r="12" spans="1:71" ht="36" customHeight="1" x14ac:dyDescent="0.3"/>
    <row r="13" spans="1:71" ht="36" customHeight="1" x14ac:dyDescent="0.3"/>
    <row r="14" spans="1:71" ht="36" customHeight="1" x14ac:dyDescent="0.3"/>
  </sheetData>
  <mergeCells count="6">
    <mergeCell ref="N2:P2"/>
    <mergeCell ref="Q2:R2"/>
    <mergeCell ref="A9:O9"/>
    <mergeCell ref="C10:E10"/>
    <mergeCell ref="A11:R11"/>
    <mergeCell ref="A1:M2"/>
  </mergeCells>
  <phoneticPr fontId="10" type="noConversion"/>
  <pageMargins left="0.45" right="0.26874999999999999" top="0.57916666666666705" bottom="0.53888888888888897" header="0.3" footer="0.3"/>
  <pageSetup paperSize="9" scale="9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B1352-D125-4512-8F33-5432E687F07F}">
  <dimension ref="A1:R16"/>
  <sheetViews>
    <sheetView zoomScale="65" zoomScaleNormal="65" workbookViewId="0">
      <selection activeCell="AE9" sqref="AE9"/>
    </sheetView>
  </sheetViews>
  <sheetFormatPr defaultRowHeight="16.2" x14ac:dyDescent="0.3"/>
  <cols>
    <col min="1" max="1" width="9" bestFit="1" customWidth="1"/>
    <col min="2" max="2" width="12.6640625" customWidth="1"/>
    <col min="3" max="3" width="11.109375" customWidth="1"/>
    <col min="9" max="9" width="9" bestFit="1" customWidth="1"/>
    <col min="10" max="10" width="7.5546875" customWidth="1"/>
    <col min="11" max="11" width="9.88671875" customWidth="1"/>
    <col min="12" max="15" width="9" bestFit="1" customWidth="1"/>
    <col min="16" max="16" width="9.6640625" customWidth="1"/>
    <col min="17" max="17" width="8" customWidth="1"/>
    <col min="18" max="18" width="12.88671875" bestFit="1" customWidth="1"/>
  </cols>
  <sheetData>
    <row r="1" spans="1:18" x14ac:dyDescent="0.3">
      <c r="A1" s="39" t="s">
        <v>338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8" ht="30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8" ht="59.4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339</v>
      </c>
      <c r="K3" s="5" t="s">
        <v>11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8" ht="67.8" customHeight="1" x14ac:dyDescent="0.3">
      <c r="A4" s="4">
        <v>1</v>
      </c>
      <c r="B4" s="31" t="s">
        <v>292</v>
      </c>
      <c r="C4" s="32" t="s">
        <v>291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 t="shared" ref="M4:M13" si="0">RANK(L4,$L$4:$L$13)</f>
        <v>1</v>
      </c>
      <c r="N4" s="4">
        <f t="shared" ref="N4" si="1">MAX(D4:H4)</f>
        <v>0</v>
      </c>
      <c r="O4" s="4">
        <f t="shared" ref="O4" si="2">MIN(D4:H4)</f>
        <v>0</v>
      </c>
      <c r="P4" s="28">
        <f t="shared" ref="P4" si="3">SUM(I4-N4-O4)</f>
        <v>0</v>
      </c>
      <c r="Q4" s="28">
        <f>AVERAGE(N4:O4)</f>
        <v>0</v>
      </c>
      <c r="R4" s="25">
        <f>L4-Q4</f>
        <v>0</v>
      </c>
    </row>
    <row r="5" spans="1:18" ht="67.8" customHeight="1" x14ac:dyDescent="0.3">
      <c r="A5" s="4">
        <v>2</v>
      </c>
      <c r="B5" s="31" t="s">
        <v>293</v>
      </c>
      <c r="C5" s="32" t="s">
        <v>294</v>
      </c>
      <c r="D5" s="4"/>
      <c r="E5" s="4"/>
      <c r="F5" s="4"/>
      <c r="G5" s="4"/>
      <c r="H5" s="4"/>
      <c r="I5" s="4">
        <f t="shared" ref="I5" si="4">SUM(D5:H5)</f>
        <v>0</v>
      </c>
      <c r="J5" s="4">
        <f t="shared" ref="J5" si="5">SUM(P5/3)</f>
        <v>0</v>
      </c>
      <c r="K5" s="4"/>
      <c r="L5" s="4">
        <f t="shared" ref="L5" si="6">SUM(J5:K5)</f>
        <v>0</v>
      </c>
      <c r="M5" s="4">
        <f t="shared" si="0"/>
        <v>1</v>
      </c>
      <c r="N5" s="4">
        <f>MAX(D5:H5)</f>
        <v>0</v>
      </c>
      <c r="O5" s="4">
        <f>MIN(D5:H5)</f>
        <v>0</v>
      </c>
      <c r="P5" s="28">
        <f>SUM(I5-N5-O5)</f>
        <v>0</v>
      </c>
      <c r="Q5" s="28">
        <f t="shared" ref="Q5" si="7">AVERAGE(N5:O5)</f>
        <v>0</v>
      </c>
      <c r="R5" s="26">
        <f t="shared" ref="R5" si="8">L5-Q5</f>
        <v>0</v>
      </c>
    </row>
    <row r="6" spans="1:18" ht="67.8" customHeight="1" x14ac:dyDescent="0.3">
      <c r="A6" s="4">
        <v>3</v>
      </c>
      <c r="B6" s="31" t="s">
        <v>295</v>
      </c>
      <c r="C6" s="32" t="s">
        <v>31</v>
      </c>
      <c r="D6" s="4"/>
      <c r="E6" s="4"/>
      <c r="F6" s="4"/>
      <c r="G6" s="4"/>
      <c r="H6" s="4"/>
      <c r="I6" s="4">
        <f t="shared" ref="I6:I13" si="9">SUM(D6:H6)</f>
        <v>0</v>
      </c>
      <c r="J6" s="4">
        <f t="shared" ref="J6:J13" si="10">SUM(P6/3)</f>
        <v>0</v>
      </c>
      <c r="K6" s="4"/>
      <c r="L6" s="4">
        <f t="shared" ref="L6:L13" si="11">SUM(J6:K6)</f>
        <v>0</v>
      </c>
      <c r="M6" s="4">
        <f t="shared" si="0"/>
        <v>1</v>
      </c>
      <c r="N6" s="4">
        <f t="shared" ref="N6:N13" si="12">MAX(D6:H6)</f>
        <v>0</v>
      </c>
      <c r="O6" s="4">
        <f t="shared" ref="O6:O13" si="13">MIN(D6:H6)</f>
        <v>0</v>
      </c>
      <c r="P6" s="28">
        <f t="shared" ref="P6:P13" si="14">SUM(I6-N6-O6)</f>
        <v>0</v>
      </c>
      <c r="Q6" s="28">
        <f t="shared" ref="Q6:Q13" si="15">AVERAGE(N6:O6)</f>
        <v>0</v>
      </c>
      <c r="R6" s="26">
        <f t="shared" ref="R6:R13" si="16">L6-Q6</f>
        <v>0</v>
      </c>
    </row>
    <row r="7" spans="1:18" ht="67.8" customHeight="1" x14ac:dyDescent="0.3">
      <c r="A7" s="4">
        <v>4</v>
      </c>
      <c r="B7" s="31" t="s">
        <v>296</v>
      </c>
      <c r="C7" s="32" t="s">
        <v>286</v>
      </c>
      <c r="D7" s="4"/>
      <c r="E7" s="4"/>
      <c r="F7" s="4"/>
      <c r="G7" s="4"/>
      <c r="H7" s="4"/>
      <c r="I7" s="4">
        <f t="shared" si="9"/>
        <v>0</v>
      </c>
      <c r="J7" s="4">
        <f t="shared" si="10"/>
        <v>0</v>
      </c>
      <c r="K7" s="4"/>
      <c r="L7" s="4">
        <f t="shared" si="11"/>
        <v>0</v>
      </c>
      <c r="M7" s="4">
        <f t="shared" si="0"/>
        <v>1</v>
      </c>
      <c r="N7" s="4">
        <f t="shared" si="12"/>
        <v>0</v>
      </c>
      <c r="O7" s="4">
        <f t="shared" si="13"/>
        <v>0</v>
      </c>
      <c r="P7" s="28">
        <f t="shared" si="14"/>
        <v>0</v>
      </c>
      <c r="Q7" s="28">
        <f t="shared" si="15"/>
        <v>0</v>
      </c>
      <c r="R7" s="26">
        <f t="shared" si="16"/>
        <v>0</v>
      </c>
    </row>
    <row r="8" spans="1:18" ht="67.8" customHeight="1" x14ac:dyDescent="0.3">
      <c r="A8" s="4">
        <v>5</v>
      </c>
      <c r="B8" s="31" t="s">
        <v>297</v>
      </c>
      <c r="C8" s="32" t="s">
        <v>290</v>
      </c>
      <c r="D8" s="4"/>
      <c r="E8" s="4"/>
      <c r="F8" s="4"/>
      <c r="G8" s="4"/>
      <c r="H8" s="4"/>
      <c r="I8" s="4">
        <f t="shared" si="9"/>
        <v>0</v>
      </c>
      <c r="J8" s="4">
        <f t="shared" si="10"/>
        <v>0</v>
      </c>
      <c r="K8" s="4"/>
      <c r="L8" s="4">
        <f t="shared" si="11"/>
        <v>0</v>
      </c>
      <c r="M8" s="4">
        <f t="shared" si="0"/>
        <v>1</v>
      </c>
      <c r="N8" s="4">
        <f t="shared" si="12"/>
        <v>0</v>
      </c>
      <c r="O8" s="4">
        <f t="shared" si="13"/>
        <v>0</v>
      </c>
      <c r="P8" s="28">
        <f t="shared" si="14"/>
        <v>0</v>
      </c>
      <c r="Q8" s="28">
        <f t="shared" si="15"/>
        <v>0</v>
      </c>
      <c r="R8" s="26">
        <f t="shared" si="16"/>
        <v>0</v>
      </c>
    </row>
    <row r="9" spans="1:18" ht="67.8" customHeight="1" x14ac:dyDescent="0.3">
      <c r="A9" s="4">
        <v>6</v>
      </c>
      <c r="B9" s="31" t="s">
        <v>288</v>
      </c>
      <c r="C9" s="32" t="s">
        <v>286</v>
      </c>
      <c r="D9" s="4"/>
      <c r="E9" s="4"/>
      <c r="F9" s="4"/>
      <c r="G9" s="4"/>
      <c r="H9" s="4"/>
      <c r="I9" s="4">
        <f t="shared" si="9"/>
        <v>0</v>
      </c>
      <c r="J9" s="4">
        <f t="shared" si="10"/>
        <v>0</v>
      </c>
      <c r="K9" s="4"/>
      <c r="L9" s="4">
        <f t="shared" si="11"/>
        <v>0</v>
      </c>
      <c r="M9" s="4">
        <f t="shared" si="0"/>
        <v>1</v>
      </c>
      <c r="N9" s="4">
        <f t="shared" si="12"/>
        <v>0</v>
      </c>
      <c r="O9" s="4">
        <f t="shared" si="13"/>
        <v>0</v>
      </c>
      <c r="P9" s="28">
        <f t="shared" si="14"/>
        <v>0</v>
      </c>
      <c r="Q9" s="28">
        <f t="shared" si="15"/>
        <v>0</v>
      </c>
      <c r="R9" s="26">
        <f t="shared" si="16"/>
        <v>0</v>
      </c>
    </row>
    <row r="10" spans="1:18" ht="67.8" customHeight="1" x14ac:dyDescent="0.3">
      <c r="A10" s="4">
        <v>7</v>
      </c>
      <c r="B10" s="31" t="s">
        <v>298</v>
      </c>
      <c r="C10" s="32" t="s">
        <v>294</v>
      </c>
      <c r="D10" s="4"/>
      <c r="E10" s="4"/>
      <c r="F10" s="4"/>
      <c r="G10" s="4"/>
      <c r="H10" s="4"/>
      <c r="I10" s="4">
        <f t="shared" si="9"/>
        <v>0</v>
      </c>
      <c r="J10" s="4">
        <f t="shared" si="10"/>
        <v>0</v>
      </c>
      <c r="K10" s="4"/>
      <c r="L10" s="4">
        <f t="shared" si="11"/>
        <v>0</v>
      </c>
      <c r="M10" s="4">
        <f t="shared" si="0"/>
        <v>1</v>
      </c>
      <c r="N10" s="4">
        <f t="shared" si="12"/>
        <v>0</v>
      </c>
      <c r="O10" s="4">
        <f t="shared" si="13"/>
        <v>0</v>
      </c>
      <c r="P10" s="28">
        <f t="shared" si="14"/>
        <v>0</v>
      </c>
      <c r="Q10" s="28">
        <f t="shared" si="15"/>
        <v>0</v>
      </c>
      <c r="R10" s="26">
        <f t="shared" si="16"/>
        <v>0</v>
      </c>
    </row>
    <row r="11" spans="1:18" ht="67.8" customHeight="1" x14ac:dyDescent="0.3">
      <c r="A11" s="4">
        <v>8</v>
      </c>
      <c r="B11" s="31" t="s">
        <v>289</v>
      </c>
      <c r="C11" s="32" t="s">
        <v>290</v>
      </c>
      <c r="D11" s="4"/>
      <c r="E11" s="4"/>
      <c r="F11" s="4"/>
      <c r="G11" s="4"/>
      <c r="H11" s="4"/>
      <c r="I11" s="4">
        <f t="shared" si="9"/>
        <v>0</v>
      </c>
      <c r="J11" s="4">
        <f t="shared" si="10"/>
        <v>0</v>
      </c>
      <c r="K11" s="4"/>
      <c r="L11" s="4">
        <f t="shared" si="11"/>
        <v>0</v>
      </c>
      <c r="M11" s="4">
        <f t="shared" si="0"/>
        <v>1</v>
      </c>
      <c r="N11" s="4">
        <f t="shared" si="12"/>
        <v>0</v>
      </c>
      <c r="O11" s="4">
        <f t="shared" si="13"/>
        <v>0</v>
      </c>
      <c r="P11" s="28">
        <f t="shared" si="14"/>
        <v>0</v>
      </c>
      <c r="Q11" s="28">
        <f t="shared" si="15"/>
        <v>0</v>
      </c>
      <c r="R11" s="26">
        <f t="shared" si="16"/>
        <v>0</v>
      </c>
    </row>
    <row r="12" spans="1:18" ht="67.8" customHeight="1" x14ac:dyDescent="0.3">
      <c r="A12" s="4">
        <v>9</v>
      </c>
      <c r="B12" s="31" t="s">
        <v>299</v>
      </c>
      <c r="C12" s="32" t="s">
        <v>286</v>
      </c>
      <c r="D12" s="4"/>
      <c r="E12" s="4"/>
      <c r="F12" s="4"/>
      <c r="G12" s="4"/>
      <c r="H12" s="4"/>
      <c r="I12" s="4">
        <f t="shared" si="9"/>
        <v>0</v>
      </c>
      <c r="J12" s="4">
        <f t="shared" si="10"/>
        <v>0</v>
      </c>
      <c r="K12" s="4"/>
      <c r="L12" s="4">
        <f t="shared" si="11"/>
        <v>0</v>
      </c>
      <c r="M12" s="4">
        <f t="shared" si="0"/>
        <v>1</v>
      </c>
      <c r="N12" s="4">
        <f t="shared" si="12"/>
        <v>0</v>
      </c>
      <c r="O12" s="4">
        <f t="shared" si="13"/>
        <v>0</v>
      </c>
      <c r="P12" s="28">
        <f t="shared" si="14"/>
        <v>0</v>
      </c>
      <c r="Q12" s="28">
        <f t="shared" si="15"/>
        <v>0</v>
      </c>
      <c r="R12" s="26">
        <f t="shared" si="16"/>
        <v>0</v>
      </c>
    </row>
    <row r="13" spans="1:18" ht="67.8" customHeight="1" x14ac:dyDescent="0.3">
      <c r="A13" s="4">
        <v>10</v>
      </c>
      <c r="B13" s="31" t="s">
        <v>287</v>
      </c>
      <c r="C13" s="32" t="s">
        <v>31</v>
      </c>
      <c r="D13" s="4"/>
      <c r="E13" s="4"/>
      <c r="F13" s="4"/>
      <c r="G13" s="4"/>
      <c r="H13" s="4"/>
      <c r="I13" s="4">
        <f t="shared" si="9"/>
        <v>0</v>
      </c>
      <c r="J13" s="4">
        <f t="shared" si="10"/>
        <v>0</v>
      </c>
      <c r="K13" s="4"/>
      <c r="L13" s="4">
        <f t="shared" si="11"/>
        <v>0</v>
      </c>
      <c r="M13" s="4">
        <f t="shared" si="0"/>
        <v>1</v>
      </c>
      <c r="N13" s="4">
        <f t="shared" si="12"/>
        <v>0</v>
      </c>
      <c r="O13" s="4">
        <f t="shared" si="13"/>
        <v>0</v>
      </c>
      <c r="P13" s="28">
        <f t="shared" si="14"/>
        <v>0</v>
      </c>
      <c r="Q13" s="28">
        <f t="shared" si="15"/>
        <v>0</v>
      </c>
      <c r="R13" s="26">
        <f t="shared" si="16"/>
        <v>0</v>
      </c>
    </row>
    <row r="14" spans="1:18" ht="30.6" customHeight="1" x14ac:dyDescent="0.3">
      <c r="A14" s="48" t="s">
        <v>300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2"/>
      <c r="Q14" s="2"/>
      <c r="R14" s="11"/>
    </row>
    <row r="15" spans="1:18" ht="45" customHeight="1" x14ac:dyDescent="0.3">
      <c r="A15" s="1"/>
      <c r="B15" s="1"/>
      <c r="C15" s="37" t="s">
        <v>20</v>
      </c>
      <c r="D15" s="37"/>
      <c r="E15" s="37"/>
      <c r="F15" s="1"/>
      <c r="G15" s="1"/>
      <c r="H15" s="1"/>
      <c r="I15" s="1"/>
      <c r="J15" s="1"/>
      <c r="K15" s="1"/>
      <c r="L15" s="1"/>
      <c r="M15" s="1"/>
      <c r="N15" s="1"/>
      <c r="O15" s="1"/>
      <c r="P15" s="2"/>
      <c r="Q15" s="2"/>
      <c r="R15" s="1"/>
    </row>
    <row r="16" spans="1:18" ht="46.2" customHeight="1" x14ac:dyDescent="0.3">
      <c r="A16" s="38" t="s">
        <v>23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</row>
  </sheetData>
  <mergeCells count="6">
    <mergeCell ref="A16:R16"/>
    <mergeCell ref="A1:M2"/>
    <mergeCell ref="N2:P2"/>
    <mergeCell ref="Q2:R2"/>
    <mergeCell ref="A14:O14"/>
    <mergeCell ref="C15:E15"/>
  </mergeCells>
  <phoneticPr fontId="9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AE7E0-EAFB-42E5-A103-A5A1CE4C17C6}">
  <dimension ref="A1:R10"/>
  <sheetViews>
    <sheetView zoomScale="85" zoomScaleNormal="85" workbookViewId="0">
      <selection activeCell="L12" sqref="L12"/>
    </sheetView>
  </sheetViews>
  <sheetFormatPr defaultRowHeight="16.2" x14ac:dyDescent="0.3"/>
  <cols>
    <col min="1" max="1" width="9" bestFit="1" customWidth="1"/>
    <col min="2" max="2" width="12.109375" customWidth="1"/>
    <col min="3" max="3" width="11.6640625" customWidth="1"/>
    <col min="9" max="9" width="9" bestFit="1" customWidth="1"/>
    <col min="10" max="10" width="6.33203125" customWidth="1"/>
    <col min="12" max="16" width="9" bestFit="1" customWidth="1"/>
    <col min="17" max="17" width="8.44140625" customWidth="1"/>
    <col min="18" max="18" width="12.88671875" customWidth="1"/>
  </cols>
  <sheetData>
    <row r="1" spans="1:18" x14ac:dyDescent="0.3">
      <c r="A1" s="39" t="s">
        <v>340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0"/>
      <c r="Q1" s="20"/>
      <c r="R1" s="23"/>
    </row>
    <row r="2" spans="1:18" ht="27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5" t="s">
        <v>0</v>
      </c>
      <c r="O2" s="35"/>
      <c r="P2" s="35"/>
      <c r="Q2" s="35" t="s">
        <v>1</v>
      </c>
      <c r="R2" s="35"/>
    </row>
    <row r="3" spans="1:18" ht="45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339</v>
      </c>
      <c r="K3" s="5" t="s">
        <v>11</v>
      </c>
      <c r="L3" s="5" t="s">
        <v>12</v>
      </c>
      <c r="M3" s="4" t="s">
        <v>13</v>
      </c>
      <c r="N3" s="24" t="s">
        <v>14</v>
      </c>
      <c r="O3" s="24" t="s">
        <v>15</v>
      </c>
      <c r="P3" s="6" t="s">
        <v>16</v>
      </c>
      <c r="Q3" s="24" t="s">
        <v>17</v>
      </c>
      <c r="R3" s="27" t="s">
        <v>18</v>
      </c>
    </row>
    <row r="4" spans="1:18" ht="43.8" customHeight="1" x14ac:dyDescent="0.3">
      <c r="A4" s="4">
        <v>1</v>
      </c>
      <c r="B4" s="31" t="s">
        <v>302</v>
      </c>
      <c r="C4" s="32" t="s">
        <v>40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RANK(L4,$L$4:$L$7)</f>
        <v>1</v>
      </c>
      <c r="N4" s="4">
        <f t="shared" ref="N4" si="0">MAX(D4:H4)</f>
        <v>0</v>
      </c>
      <c r="O4" s="4">
        <f t="shared" ref="O4" si="1">MIN(D4:H4)</f>
        <v>0</v>
      </c>
      <c r="P4" s="28">
        <f t="shared" ref="P4" si="2">SUM(I4-N4-O4)</f>
        <v>0</v>
      </c>
      <c r="Q4" s="28">
        <f>AVERAGE(N4:O4)</f>
        <v>0</v>
      </c>
      <c r="R4" s="25">
        <f>L4-Q4</f>
        <v>0</v>
      </c>
    </row>
    <row r="5" spans="1:18" ht="43.8" customHeight="1" x14ac:dyDescent="0.3">
      <c r="A5" s="4">
        <v>2</v>
      </c>
      <c r="B5" s="31" t="s">
        <v>303</v>
      </c>
      <c r="C5" s="32" t="s">
        <v>294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 t="shared" ref="M5" si="6">RANK(L5,$L$4:$L$7)</f>
        <v>1</v>
      </c>
      <c r="N5" s="4">
        <f>MAX(D5:H5)</f>
        <v>0</v>
      </c>
      <c r="O5" s="4">
        <f>MIN(D5:H5)</f>
        <v>0</v>
      </c>
      <c r="P5" s="28">
        <f>SUM(I5-N5-O5)</f>
        <v>0</v>
      </c>
      <c r="Q5" s="28">
        <f t="shared" ref="Q5" si="7">AVERAGE(N5:O5)</f>
        <v>0</v>
      </c>
      <c r="R5" s="26">
        <f t="shared" ref="R5" si="8">L5-Q5</f>
        <v>0</v>
      </c>
    </row>
    <row r="6" spans="1:18" ht="43.8" customHeight="1" x14ac:dyDescent="0.3">
      <c r="A6" s="4">
        <v>3</v>
      </c>
      <c r="B6" s="31" t="s">
        <v>304</v>
      </c>
      <c r="C6" s="32" t="s">
        <v>40</v>
      </c>
      <c r="D6" s="4"/>
      <c r="E6" s="4"/>
      <c r="F6" s="4"/>
      <c r="G6" s="4"/>
      <c r="H6" s="4"/>
      <c r="I6" s="4">
        <f t="shared" ref="I6:I7" si="9">SUM(D6:H6)</f>
        <v>0</v>
      </c>
      <c r="J6" s="4">
        <f t="shared" ref="J6:J7" si="10">SUM(P6/3)</f>
        <v>0</v>
      </c>
      <c r="K6" s="4"/>
      <c r="L6" s="4">
        <f t="shared" ref="L6:L7" si="11">SUM(J6:K6)</f>
        <v>0</v>
      </c>
      <c r="M6" s="4">
        <f t="shared" ref="M6:M7" si="12">RANK(L6,$L$4:$L$7)</f>
        <v>1</v>
      </c>
      <c r="N6" s="4">
        <f t="shared" ref="N6:N7" si="13">MAX(D6:H6)</f>
        <v>0</v>
      </c>
      <c r="O6" s="4">
        <f t="shared" ref="O6:O7" si="14">MIN(D6:H6)</f>
        <v>0</v>
      </c>
      <c r="P6" s="28">
        <f t="shared" ref="P6:P7" si="15">SUM(I6-N6-O6)</f>
        <v>0</v>
      </c>
      <c r="Q6" s="28">
        <f t="shared" ref="Q6:Q7" si="16">AVERAGE(N6:O6)</f>
        <v>0</v>
      </c>
      <c r="R6" s="26">
        <f t="shared" ref="R6:R7" si="17">L6-Q6</f>
        <v>0</v>
      </c>
    </row>
    <row r="7" spans="1:18" ht="43.8" customHeight="1" x14ac:dyDescent="0.3">
      <c r="A7" s="4">
        <v>4</v>
      </c>
      <c r="B7" s="31" t="s">
        <v>301</v>
      </c>
      <c r="C7" s="32" t="s">
        <v>29</v>
      </c>
      <c r="D7" s="4"/>
      <c r="E7" s="4"/>
      <c r="F7" s="4"/>
      <c r="G7" s="4"/>
      <c r="H7" s="4"/>
      <c r="I7" s="4">
        <f t="shared" si="9"/>
        <v>0</v>
      </c>
      <c r="J7" s="4">
        <f t="shared" si="10"/>
        <v>0</v>
      </c>
      <c r="K7" s="4"/>
      <c r="L7" s="4">
        <f t="shared" si="11"/>
        <v>0</v>
      </c>
      <c r="M7" s="4">
        <f t="shared" si="12"/>
        <v>1</v>
      </c>
      <c r="N7" s="4">
        <f t="shared" si="13"/>
        <v>0</v>
      </c>
      <c r="O7" s="4">
        <f t="shared" si="14"/>
        <v>0</v>
      </c>
      <c r="P7" s="28">
        <f t="shared" si="15"/>
        <v>0</v>
      </c>
      <c r="Q7" s="28">
        <f t="shared" si="16"/>
        <v>0</v>
      </c>
      <c r="R7" s="26">
        <f t="shared" si="17"/>
        <v>0</v>
      </c>
    </row>
    <row r="8" spans="1:18" ht="24.6" customHeight="1" x14ac:dyDescent="0.3">
      <c r="A8" s="48" t="s">
        <v>305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2"/>
      <c r="Q8" s="2"/>
      <c r="R8" s="11"/>
    </row>
    <row r="9" spans="1:18" ht="32.4" customHeight="1" x14ac:dyDescent="0.3">
      <c r="A9" s="1"/>
      <c r="B9" s="1"/>
      <c r="C9" s="37" t="s">
        <v>20</v>
      </c>
      <c r="D9" s="37"/>
      <c r="E9" s="37"/>
      <c r="F9" s="1"/>
      <c r="G9" s="1"/>
      <c r="H9" s="1"/>
      <c r="I9" s="1"/>
      <c r="J9" s="1"/>
      <c r="K9" s="1"/>
      <c r="L9" s="1"/>
      <c r="M9" s="1"/>
      <c r="N9" s="1"/>
      <c r="O9" s="1"/>
      <c r="P9" s="2"/>
      <c r="Q9" s="2"/>
      <c r="R9" s="1"/>
    </row>
    <row r="10" spans="1:18" ht="42" customHeight="1" x14ac:dyDescent="0.3">
      <c r="A10" s="38" t="s">
        <v>23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</sheetData>
  <mergeCells count="6">
    <mergeCell ref="A10:R10"/>
    <mergeCell ref="A1:M2"/>
    <mergeCell ref="N2:P2"/>
    <mergeCell ref="Q2:R2"/>
    <mergeCell ref="A8:O8"/>
    <mergeCell ref="C9:E9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30</vt:i4>
      </vt:variant>
    </vt:vector>
  </HeadingPairs>
  <TitlesOfParts>
    <vt:vector size="30" baseType="lpstr">
      <vt:lpstr>0社女 北拳</vt:lpstr>
      <vt:lpstr>1國男 北拳</vt:lpstr>
      <vt:lpstr>2國女 北拳</vt:lpstr>
      <vt:lpstr>3小高男 北拳</vt:lpstr>
      <vt:lpstr>4小高女 北拳</vt:lpstr>
      <vt:lpstr>5小低男 北拳</vt:lpstr>
      <vt:lpstr>6小低女 北拳</vt:lpstr>
      <vt:lpstr>7國男 國術南拳</vt:lpstr>
      <vt:lpstr>8國女 國術南拳</vt:lpstr>
      <vt:lpstr>9社男 南拳</vt:lpstr>
      <vt:lpstr>10國男 雙兵器</vt:lpstr>
      <vt:lpstr>11國女 雙兵器</vt:lpstr>
      <vt:lpstr>12小高男 雙兵器</vt:lpstr>
      <vt:lpstr>13小高女 雙兵器</vt:lpstr>
      <vt:lpstr>14小低女 五步拳</vt:lpstr>
      <vt:lpstr>15小低男 五步拳</vt:lpstr>
      <vt:lpstr>16小高男 福建南拳</vt:lpstr>
      <vt:lpstr>17小高女 福建南拳</vt:lpstr>
      <vt:lpstr>18小低男 福建南拳</vt:lpstr>
      <vt:lpstr>19小低女 福建南拳</vt:lpstr>
      <vt:lpstr>20國男 內家拳</vt:lpstr>
      <vt:lpstr>21小高男 內家拳</vt:lpstr>
      <vt:lpstr>22國男 長兵器</vt:lpstr>
      <vt:lpstr>23國女 長兵器</vt:lpstr>
      <vt:lpstr>24國男 奇門兵器</vt:lpstr>
      <vt:lpstr>25國女 奇門兵器</vt:lpstr>
      <vt:lpstr>26社男 南棍</vt:lpstr>
      <vt:lpstr>27國男 南棍</vt:lpstr>
      <vt:lpstr>28國男 對練</vt:lpstr>
      <vt:lpstr>29國女 對練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李祁叡</cp:lastModifiedBy>
  <cp:lastPrinted>2024-03-29T16:45:04Z</cp:lastPrinted>
  <dcterms:created xsi:type="dcterms:W3CDTF">2017-10-16T13:29:00Z</dcterms:created>
  <dcterms:modified xsi:type="dcterms:W3CDTF">2024-03-31T05:45:32Z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1028-9.1.0.4940</vt:lpwstr>
  </property>
</Properties>
</file>